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netorgft9996312-my.sharepoint.com/personal/michelle_lakesideadmin_net/Documents/BCHA/Committees/Volunteers Hours &amp; Awards Committee/"/>
    </mc:Choice>
  </mc:AlternateContent>
  <xr:revisionPtr revIDLastSave="0" documentId="8_{2C8BC4A0-787D-4416-A41E-E894591A4D6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OTALS SHEET" sheetId="1" r:id="rId1"/>
    <sheet name="SUMMARY SHEET" sheetId="2" r:id="rId2"/>
    <sheet name="Project 1" sheetId="3" r:id="rId3"/>
    <sheet name="Project 2" sheetId="4" r:id="rId4"/>
    <sheet name="Project 3" sheetId="5" r:id="rId5"/>
    <sheet name="Project 4" sheetId="6" r:id="rId6"/>
    <sheet name="Project 5" sheetId="7" r:id="rId7"/>
    <sheet name="Project 6" sheetId="8" r:id="rId8"/>
    <sheet name="Project 7" sheetId="9" r:id="rId9"/>
    <sheet name="Project 8" sheetId="10" r:id="rId10"/>
    <sheet name="Project 9" sheetId="11" r:id="rId11"/>
    <sheet name="Project 10" sheetId="12" r:id="rId12"/>
    <sheet name="Project 11" sheetId="13" r:id="rId13"/>
    <sheet name="Project 12" sheetId="14" r:id="rId14"/>
    <sheet name="Director Mtg 2" sheetId="15" state="hidden" r:id="rId15"/>
    <sheet name="Blank3" sheetId="18" state="hidden" r:id="rId16"/>
    <sheet name="Blank4" sheetId="19" state="hidden" r:id="rId17"/>
    <sheet name="Blank5" sheetId="20" state="hidden" r:id="rId18"/>
    <sheet name="PROJECT TEMPLATE" sheetId="2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5" roundtripDataChecksum="nqmQzPo1SPBA5lpm1V5+mnLXeHixklWlPZf8ePK+l1o="/>
    </ext>
  </extLst>
</workbook>
</file>

<file path=xl/calcChain.xml><?xml version="1.0" encoding="utf-8"?>
<calcChain xmlns="http://schemas.openxmlformats.org/spreadsheetml/2006/main">
  <c r="L19" i="2" l="1"/>
  <c r="G19" i="2"/>
  <c r="G18" i="2"/>
  <c r="G17" i="2"/>
  <c r="G16" i="2"/>
  <c r="G15" i="2"/>
  <c r="G14" i="2"/>
  <c r="G13" i="2"/>
  <c r="G9" i="2"/>
  <c r="R33" i="2"/>
  <c r="O33" i="2"/>
  <c r="I33" i="2"/>
  <c r="H33" i="2"/>
  <c r="D33" i="2"/>
  <c r="R18" i="2"/>
  <c r="R17" i="2"/>
  <c r="R16" i="2"/>
  <c r="R15" i="2"/>
  <c r="R14" i="2"/>
  <c r="R13" i="2"/>
  <c r="R12" i="2"/>
  <c r="R11" i="2"/>
  <c r="R10" i="2"/>
  <c r="R9" i="2"/>
  <c r="Q19" i="2"/>
  <c r="Q18" i="2"/>
  <c r="Q17" i="2"/>
  <c r="Q16" i="2"/>
  <c r="Q15" i="2"/>
  <c r="P19" i="2"/>
  <c r="P18" i="2"/>
  <c r="P17" i="2"/>
  <c r="P16" i="2"/>
  <c r="P15" i="2"/>
  <c r="O19" i="2"/>
  <c r="O18" i="2"/>
  <c r="O17" i="2"/>
  <c r="O16" i="2"/>
  <c r="O15" i="2"/>
  <c r="O14" i="2"/>
  <c r="O13" i="2"/>
  <c r="O12" i="2"/>
  <c r="O11" i="2"/>
  <c r="O10" i="2"/>
  <c r="O9" i="2"/>
  <c r="O8" i="2"/>
  <c r="N19" i="2"/>
  <c r="N18" i="2"/>
  <c r="N17" i="2"/>
  <c r="N16" i="2"/>
  <c r="N15" i="2"/>
  <c r="N14" i="2"/>
  <c r="N13" i="2"/>
  <c r="N12" i="2"/>
  <c r="N10" i="2"/>
  <c r="N9" i="2"/>
  <c r="M19" i="2"/>
  <c r="M18" i="2"/>
  <c r="M17" i="2"/>
  <c r="M16" i="2"/>
  <c r="M15" i="2"/>
  <c r="M12" i="2"/>
  <c r="L18" i="2"/>
  <c r="L17" i="2"/>
  <c r="L16" i="2"/>
  <c r="L15" i="2"/>
  <c r="L14" i="2"/>
  <c r="L13" i="2"/>
  <c r="L12" i="2"/>
  <c r="L10" i="2"/>
  <c r="L9" i="2"/>
  <c r="K19" i="2"/>
  <c r="K18" i="2"/>
  <c r="K17" i="2"/>
  <c r="K16" i="2"/>
  <c r="K15" i="2"/>
  <c r="J19" i="2"/>
  <c r="J18" i="2"/>
  <c r="J17" i="2"/>
  <c r="J16" i="2"/>
  <c r="J15" i="2"/>
  <c r="J14" i="2"/>
  <c r="J13" i="2"/>
  <c r="J9" i="2"/>
  <c r="I19" i="2"/>
  <c r="I18" i="2"/>
  <c r="I17" i="2"/>
  <c r="I16" i="2"/>
  <c r="I15" i="2"/>
  <c r="I14" i="2"/>
  <c r="I13" i="2"/>
  <c r="I12" i="2"/>
  <c r="I11" i="2"/>
  <c r="I10" i="2"/>
  <c r="I9" i="2"/>
  <c r="H19" i="2"/>
  <c r="H18" i="2"/>
  <c r="H17" i="2"/>
  <c r="H16" i="2"/>
  <c r="H15" i="2"/>
  <c r="H14" i="2"/>
  <c r="H13" i="2"/>
  <c r="H12" i="2"/>
  <c r="H11" i="2"/>
  <c r="H10" i="2"/>
  <c r="H9" i="2"/>
  <c r="E15" i="2"/>
  <c r="D15" i="2"/>
  <c r="C15" i="2"/>
  <c r="B15" i="2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F19" i="2" s="1"/>
  <c r="H29" i="14"/>
  <c r="E19" i="2" s="1"/>
  <c r="G29" i="14"/>
  <c r="D19" i="2" s="1"/>
  <c r="F29" i="14"/>
  <c r="C19" i="2" s="1"/>
  <c r="E29" i="14"/>
  <c r="B19" i="2" s="1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F18" i="2" s="1"/>
  <c r="H29" i="13"/>
  <c r="E18" i="2" s="1"/>
  <c r="G29" i="13"/>
  <c r="F29" i="13"/>
  <c r="E29" i="13"/>
  <c r="F12" i="2"/>
  <c r="F10" i="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C17" i="2" s="1"/>
  <c r="E29" i="12"/>
  <c r="B17" i="2" s="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E16" i="2" s="1"/>
  <c r="G29" i="11"/>
  <c r="D16" i="2" s="1"/>
  <c r="F29" i="11"/>
  <c r="E29" i="11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F15" i="2" s="1"/>
  <c r="H29" i="10"/>
  <c r="G29" i="10"/>
  <c r="F29" i="10"/>
  <c r="E29" i="10"/>
  <c r="U29" i="9"/>
  <c r="T29" i="9"/>
  <c r="Q14" i="2" s="1"/>
  <c r="S29" i="9"/>
  <c r="P14" i="2" s="1"/>
  <c r="R29" i="9"/>
  <c r="Q29" i="9"/>
  <c r="P29" i="9"/>
  <c r="M14" i="2" s="1"/>
  <c r="O29" i="9"/>
  <c r="N29" i="9"/>
  <c r="K14" i="2" s="1"/>
  <c r="M29" i="9"/>
  <c r="L29" i="9"/>
  <c r="K29" i="9"/>
  <c r="J29" i="9"/>
  <c r="I29" i="9"/>
  <c r="F14" i="2" s="1"/>
  <c r="H29" i="9"/>
  <c r="G29" i="9"/>
  <c r="D14" i="2" s="1"/>
  <c r="F29" i="9"/>
  <c r="E29" i="9"/>
  <c r="B14" i="2" s="1"/>
  <c r="U29" i="8"/>
  <c r="T29" i="8"/>
  <c r="Q13" i="2" s="1"/>
  <c r="S29" i="8"/>
  <c r="P13" i="2" s="1"/>
  <c r="R29" i="8"/>
  <c r="Q29" i="8"/>
  <c r="P29" i="8"/>
  <c r="M13" i="2" s="1"/>
  <c r="O29" i="8"/>
  <c r="N29" i="8"/>
  <c r="K13" i="2" s="1"/>
  <c r="M29" i="8"/>
  <c r="L29" i="8"/>
  <c r="K29" i="8"/>
  <c r="J29" i="8"/>
  <c r="I29" i="8"/>
  <c r="H29" i="8"/>
  <c r="E13" i="2" s="1"/>
  <c r="G29" i="8"/>
  <c r="D13" i="2" s="1"/>
  <c r="F29" i="8"/>
  <c r="E29" i="8"/>
  <c r="B13" i="2" s="1"/>
  <c r="U29" i="7"/>
  <c r="T29" i="7"/>
  <c r="Q12" i="2" s="1"/>
  <c r="S29" i="7"/>
  <c r="P12" i="2" s="1"/>
  <c r="R29" i="7"/>
  <c r="Q29" i="7"/>
  <c r="P29" i="7"/>
  <c r="O29" i="7"/>
  <c r="N29" i="7"/>
  <c r="K12" i="2" s="1"/>
  <c r="M29" i="7"/>
  <c r="J12" i="2" s="1"/>
  <c r="L29" i="7"/>
  <c r="K29" i="7"/>
  <c r="J29" i="7"/>
  <c r="G12" i="2" s="1"/>
  <c r="I29" i="7"/>
  <c r="H29" i="7"/>
  <c r="G29" i="7"/>
  <c r="F29" i="7"/>
  <c r="E29" i="7"/>
  <c r="B12" i="2" s="1"/>
  <c r="U29" i="6"/>
  <c r="T29" i="6"/>
  <c r="Q11" i="2" s="1"/>
  <c r="S29" i="6"/>
  <c r="P11" i="2" s="1"/>
  <c r="R29" i="6"/>
  <c r="Q29" i="6"/>
  <c r="N11" i="2" s="1"/>
  <c r="N33" i="2" s="1"/>
  <c r="P29" i="6"/>
  <c r="M11" i="2" s="1"/>
  <c r="O29" i="6"/>
  <c r="L11" i="2" s="1"/>
  <c r="L33" i="2" s="1"/>
  <c r="N29" i="6"/>
  <c r="K11" i="2" s="1"/>
  <c r="M29" i="6"/>
  <c r="J11" i="2" s="1"/>
  <c r="L29" i="6"/>
  <c r="K29" i="6"/>
  <c r="J29" i="6"/>
  <c r="I29" i="6"/>
  <c r="H29" i="6"/>
  <c r="E11" i="2" s="1"/>
  <c r="G29" i="6"/>
  <c r="D11" i="2" s="1"/>
  <c r="F29" i="6"/>
  <c r="E29" i="6"/>
  <c r="U29" i="5"/>
  <c r="T29" i="5"/>
  <c r="Q10" i="2" s="1"/>
  <c r="S29" i="5"/>
  <c r="P10" i="2" s="1"/>
  <c r="R29" i="5"/>
  <c r="Q29" i="5"/>
  <c r="P29" i="5"/>
  <c r="M10" i="2" s="1"/>
  <c r="O29" i="5"/>
  <c r="N29" i="5"/>
  <c r="K10" i="2" s="1"/>
  <c r="M29" i="5"/>
  <c r="J10" i="2" s="1"/>
  <c r="L29" i="5"/>
  <c r="K29" i="5"/>
  <c r="J29" i="5"/>
  <c r="I29" i="5"/>
  <c r="H29" i="5"/>
  <c r="G29" i="5"/>
  <c r="F29" i="5"/>
  <c r="E29" i="5"/>
  <c r="B10" i="2" s="1"/>
  <c r="U29" i="4"/>
  <c r="T29" i="4"/>
  <c r="Q9" i="2" s="1"/>
  <c r="S29" i="4"/>
  <c r="P9" i="2" s="1"/>
  <c r="R29" i="4"/>
  <c r="Q29" i="4"/>
  <c r="P29" i="4"/>
  <c r="M9" i="2" s="1"/>
  <c r="O29" i="4"/>
  <c r="N29" i="4"/>
  <c r="K9" i="2" s="1"/>
  <c r="M29" i="4"/>
  <c r="L29" i="4"/>
  <c r="K29" i="4"/>
  <c r="J29" i="4"/>
  <c r="I29" i="4"/>
  <c r="H29" i="4"/>
  <c r="G29" i="4"/>
  <c r="F29" i="4"/>
  <c r="E29" i="4"/>
  <c r="E8" i="2"/>
  <c r="I29" i="3"/>
  <c r="F8" i="2" s="1"/>
  <c r="T29" i="20"/>
  <c r="S29" i="20"/>
  <c r="R29" i="20"/>
  <c r="Q29" i="20"/>
  <c r="P29" i="20"/>
  <c r="O29" i="20"/>
  <c r="N29" i="20"/>
  <c r="M29" i="20"/>
  <c r="L29" i="20"/>
  <c r="K29" i="20"/>
  <c r="J29" i="20"/>
  <c r="H28" i="2" s="1"/>
  <c r="I29" i="20"/>
  <c r="G28" i="2" s="1"/>
  <c r="H29" i="20"/>
  <c r="G29" i="20"/>
  <c r="F29" i="20"/>
  <c r="E29" i="20"/>
  <c r="U28" i="20"/>
  <c r="U27" i="20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T29" i="19"/>
  <c r="S29" i="19"/>
  <c r="R29" i="19"/>
  <c r="Q29" i="19"/>
  <c r="P29" i="19"/>
  <c r="O29" i="19"/>
  <c r="N29" i="19"/>
  <c r="M29" i="19"/>
  <c r="L29" i="19"/>
  <c r="K29" i="19"/>
  <c r="J29" i="19"/>
  <c r="H27" i="2" s="1"/>
  <c r="I29" i="19"/>
  <c r="G27" i="2" s="1"/>
  <c r="H29" i="19"/>
  <c r="G29" i="19"/>
  <c r="F29" i="19"/>
  <c r="E29" i="19"/>
  <c r="U28" i="19"/>
  <c r="U27" i="19"/>
  <c r="U26" i="19"/>
  <c r="U25" i="19"/>
  <c r="U24" i="19"/>
  <c r="U2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T29" i="18"/>
  <c r="S29" i="18"/>
  <c r="R29" i="18"/>
  <c r="Q29" i="18"/>
  <c r="P29" i="18"/>
  <c r="O29" i="18"/>
  <c r="N29" i="18"/>
  <c r="M29" i="18"/>
  <c r="L29" i="18"/>
  <c r="K29" i="18"/>
  <c r="J29" i="18"/>
  <c r="H26" i="2" s="1"/>
  <c r="I29" i="18"/>
  <c r="G26" i="2" s="1"/>
  <c r="H29" i="18"/>
  <c r="G29" i="18"/>
  <c r="F29" i="18"/>
  <c r="E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H25" i="2"/>
  <c r="G25" i="2"/>
  <c r="H24" i="2"/>
  <c r="G24" i="2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16" i="15" s="1"/>
  <c r="E17" i="2"/>
  <c r="D17" i="2"/>
  <c r="E14" i="2"/>
  <c r="E10" i="2"/>
  <c r="D10" i="2"/>
  <c r="U29" i="3"/>
  <c r="R8" i="2" s="1"/>
  <c r="T29" i="3"/>
  <c r="Q8" i="2" s="1"/>
  <c r="S29" i="3"/>
  <c r="P8" i="2" s="1"/>
  <c r="R29" i="3"/>
  <c r="Q29" i="3"/>
  <c r="N8" i="2" s="1"/>
  <c r="P29" i="3"/>
  <c r="M8" i="2" s="1"/>
  <c r="O29" i="3"/>
  <c r="L8" i="2" s="1"/>
  <c r="N29" i="3"/>
  <c r="K8" i="2" s="1"/>
  <c r="M29" i="3"/>
  <c r="J8" i="2" s="1"/>
  <c r="L29" i="3"/>
  <c r="I8" i="2" s="1"/>
  <c r="K29" i="3"/>
  <c r="H8" i="2" s="1"/>
  <c r="J29" i="3"/>
  <c r="H29" i="3"/>
  <c r="G29" i="3"/>
  <c r="D8" i="2" s="1"/>
  <c r="F29" i="3"/>
  <c r="C8" i="2" s="1"/>
  <c r="E29" i="3"/>
  <c r="R28" i="2"/>
  <c r="Q28" i="2"/>
  <c r="P28" i="2"/>
  <c r="O28" i="2"/>
  <c r="N28" i="2"/>
  <c r="M28" i="2"/>
  <c r="L28" i="2"/>
  <c r="K28" i="2"/>
  <c r="J28" i="2"/>
  <c r="I28" i="2"/>
  <c r="E28" i="2"/>
  <c r="D28" i="2"/>
  <c r="C28" i="2"/>
  <c r="B28" i="2"/>
  <c r="R27" i="2"/>
  <c r="Q27" i="2"/>
  <c r="P27" i="2"/>
  <c r="O27" i="2"/>
  <c r="N27" i="2"/>
  <c r="M27" i="2"/>
  <c r="L27" i="2"/>
  <c r="K27" i="2"/>
  <c r="J27" i="2"/>
  <c r="I27" i="2"/>
  <c r="E27" i="2"/>
  <c r="D27" i="2"/>
  <c r="C27" i="2"/>
  <c r="B27" i="2"/>
  <c r="R26" i="2"/>
  <c r="Q26" i="2"/>
  <c r="P26" i="2"/>
  <c r="O26" i="2"/>
  <c r="N26" i="2"/>
  <c r="M26" i="2"/>
  <c r="L26" i="2"/>
  <c r="K26" i="2"/>
  <c r="J26" i="2"/>
  <c r="I26" i="2"/>
  <c r="E26" i="2"/>
  <c r="D26" i="2"/>
  <c r="C26" i="2"/>
  <c r="B26" i="2"/>
  <c r="R25" i="2"/>
  <c r="Q25" i="2"/>
  <c r="P25" i="2"/>
  <c r="O25" i="2"/>
  <c r="N25" i="2"/>
  <c r="M25" i="2"/>
  <c r="L25" i="2"/>
  <c r="K25" i="2"/>
  <c r="J25" i="2"/>
  <c r="I25" i="2"/>
  <c r="E25" i="2"/>
  <c r="D25" i="2"/>
  <c r="C25" i="2"/>
  <c r="B25" i="2"/>
  <c r="R24" i="2"/>
  <c r="Q24" i="2"/>
  <c r="P24" i="2"/>
  <c r="O24" i="2"/>
  <c r="N24" i="2"/>
  <c r="M24" i="2"/>
  <c r="L24" i="2"/>
  <c r="K24" i="2"/>
  <c r="J24" i="2"/>
  <c r="I24" i="2"/>
  <c r="E24" i="2"/>
  <c r="D24" i="2"/>
  <c r="C24" i="2"/>
  <c r="B24" i="2"/>
  <c r="D18" i="2"/>
  <c r="C18" i="2"/>
  <c r="B18" i="2"/>
  <c r="C16" i="2"/>
  <c r="B16" i="2"/>
  <c r="E12" i="2"/>
  <c r="D12" i="2"/>
  <c r="D9" i="2"/>
  <c r="E30" i="1"/>
  <c r="E26" i="1"/>
  <c r="E25" i="1"/>
  <c r="E22" i="1"/>
  <c r="E21" i="1"/>
  <c r="E13" i="1"/>
  <c r="E12" i="1"/>
  <c r="E11" i="1"/>
  <c r="E10" i="1"/>
  <c r="E9" i="1"/>
  <c r="E8" i="1"/>
  <c r="E7" i="1"/>
  <c r="E33" i="2" l="1"/>
  <c r="G33" i="2"/>
  <c r="C33" i="2"/>
  <c r="D8" i="1" s="1"/>
  <c r="F8" i="1" s="1"/>
  <c r="J33" i="2"/>
  <c r="D12" i="1" s="1"/>
  <c r="F12" i="1" s="1"/>
  <c r="Q33" i="2"/>
  <c r="D30" i="1" s="1"/>
  <c r="F30" i="1" s="1"/>
  <c r="P33" i="2"/>
  <c r="D29" i="1" s="1"/>
  <c r="M33" i="2"/>
  <c r="D22" i="1" s="1"/>
  <c r="F22" i="1" s="1"/>
  <c r="K33" i="2"/>
  <c r="D13" i="1" s="1"/>
  <c r="F13" i="1" s="1"/>
  <c r="B33" i="2"/>
  <c r="F9" i="2"/>
  <c r="F17" i="2"/>
  <c r="D33" i="1"/>
  <c r="F33" i="1" s="1"/>
  <c r="D9" i="1"/>
  <c r="F9" i="1" s="1"/>
  <c r="F16" i="2"/>
  <c r="D7" i="1"/>
  <c r="F7" i="1" s="1"/>
  <c r="F11" i="2"/>
  <c r="F33" i="2" s="1"/>
  <c r="D26" i="1"/>
  <c r="F26" i="1" s="1"/>
  <c r="D25" i="1"/>
  <c r="D21" i="1"/>
  <c r="F21" i="1" s="1"/>
  <c r="D11" i="1"/>
  <c r="F11" i="1" s="1"/>
  <c r="D10" i="1"/>
  <c r="F10" i="1" s="1"/>
  <c r="F13" i="2"/>
  <c r="D16" i="1"/>
  <c r="D17" i="1" l="1"/>
  <c r="D27" i="1"/>
  <c r="F25" i="1"/>
  <c r="F34" i="1" s="1"/>
  <c r="D23" i="1"/>
  <c r="D14" i="1"/>
  <c r="D19" i="1" l="1"/>
</calcChain>
</file>

<file path=xl/sharedStrings.xml><?xml version="1.0" encoding="utf-8"?>
<sst xmlns="http://schemas.openxmlformats.org/spreadsheetml/2006/main" count="1328" uniqueCount="220">
  <si>
    <t>Backcountry Horsemen of America</t>
  </si>
  <si>
    <t>Volunteer Hours Report</t>
  </si>
  <si>
    <t>Edit this column to change the published values</t>
  </si>
  <si>
    <t>Rate per</t>
  </si>
  <si>
    <t>P1 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</si>
  <si>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</si>
  <si>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</si>
  <si>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</si>
  <si>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</si>
  <si>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</si>
  <si>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</si>
  <si>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Total Trail Recon Hours</t>
  </si>
  <si>
    <t>Total LNT - Education</t>
  </si>
  <si>
    <t>Total Public Meetings</t>
  </si>
  <si>
    <t>Total Administative Service</t>
  </si>
  <si>
    <t>Total Travel Time</t>
  </si>
  <si>
    <t>Total Hours</t>
  </si>
  <si>
    <t>Wilderness Trail Miles</t>
  </si>
  <si>
    <t>Other Trail Miles</t>
  </si>
  <si>
    <t>Total Trail Miles</t>
  </si>
  <si>
    <t>Personal Vehicle</t>
  </si>
  <si>
    <t>Calculated per mile</t>
  </si>
  <si>
    <t>Stock Hauling</t>
  </si>
  <si>
    <t>Total Travel Miles</t>
  </si>
  <si>
    <t>Power Equipment</t>
  </si>
  <si>
    <t>Heavy Equipment</t>
  </si>
  <si>
    <t xml:space="preserve">Total Equipment Hours </t>
  </si>
  <si>
    <t>Total Stock (Pack and Saddle)</t>
  </si>
  <si>
    <t>Total Stock Days</t>
  </si>
  <si>
    <t>Calculated per day</t>
  </si>
  <si>
    <t>Total Donations</t>
  </si>
  <si>
    <t>Total</t>
  </si>
  <si>
    <t xml:space="preserve">Volunteer Hours Report </t>
  </si>
  <si>
    <t>State/Chapter Summary</t>
  </si>
  <si>
    <t>Volunteer Work</t>
  </si>
  <si>
    <t>Transportation</t>
  </si>
  <si>
    <t>Equipment Hours</t>
  </si>
  <si>
    <t>Horses &amp; Mules</t>
  </si>
  <si>
    <t>Donations</t>
  </si>
  <si>
    <t>or Project Name</t>
  </si>
  <si>
    <t>Trail Work Hours</t>
  </si>
  <si>
    <t>Trail Miles</t>
  </si>
  <si>
    <t>Education</t>
  </si>
  <si>
    <t>Public</t>
  </si>
  <si>
    <t>Admin</t>
  </si>
  <si>
    <t>Travel</t>
  </si>
  <si>
    <t xml:space="preserve">Personal </t>
  </si>
  <si>
    <t xml:space="preserve">Stock </t>
  </si>
  <si>
    <t>Power</t>
  </si>
  <si>
    <t xml:space="preserve">Heavy </t>
  </si>
  <si>
    <t>Quantity</t>
  </si>
  <si>
    <t>Stock</t>
  </si>
  <si>
    <t>Dollar</t>
  </si>
  <si>
    <t>Basic</t>
  </si>
  <si>
    <t>Skilled</t>
  </si>
  <si>
    <t>Recon</t>
  </si>
  <si>
    <t>Wilderness</t>
  </si>
  <si>
    <t>Other</t>
  </si>
  <si>
    <t>&amp; LNT</t>
  </si>
  <si>
    <t>Meetings</t>
  </si>
  <si>
    <t>Service</t>
  </si>
  <si>
    <t>Time</t>
  </si>
  <si>
    <t>POV Miles</t>
  </si>
  <si>
    <t>Haul Miles</t>
  </si>
  <si>
    <t>Equip</t>
  </si>
  <si>
    <t>Days</t>
  </si>
  <si>
    <t>Amount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</si>
  <si>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</si>
  <si>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</si>
  <si>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</si>
  <si>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</si>
  <si>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</si>
  <si>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</si>
  <si>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</si>
  <si>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</si>
  <si>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</si>
  <si>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</si>
  <si>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</si>
  <si>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</si>
  <si>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Blank1</t>
  </si>
  <si>
    <t>Blank2</t>
  </si>
  <si>
    <t>Blank3</t>
  </si>
  <si>
    <t>Blank4</t>
  </si>
  <si>
    <t>Blank5</t>
  </si>
  <si>
    <t xml:space="preserve">    Horses &amp; Mules</t>
  </si>
  <si>
    <t xml:space="preserve">Education </t>
  </si>
  <si>
    <t>Quant</t>
  </si>
  <si>
    <t>Hours</t>
  </si>
  <si>
    <t>Totals</t>
  </si>
  <si>
    <t>Backcountry Horsemen of  America</t>
  </si>
  <si>
    <t>Project Leader</t>
  </si>
  <si>
    <t>Agency Contact Person</t>
  </si>
  <si>
    <t xml:space="preserve">Year  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</si>
  <si>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</si>
  <si>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</si>
  <si>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</si>
  <si>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</si>
  <si>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</si>
  <si>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</si>
  <si>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</si>
  <si>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</si>
  <si>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</si>
  <si>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</si>
  <si>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</si>
  <si>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</si>
  <si>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Vehicle</t>
  </si>
  <si>
    <t>Individual Project Location</t>
  </si>
  <si>
    <t>Date</t>
  </si>
  <si>
    <t>Code</t>
  </si>
  <si>
    <t xml:space="preserve">Work </t>
  </si>
  <si>
    <t>Work</t>
  </si>
  <si>
    <t>Miles</t>
  </si>
  <si>
    <t>Meeting</t>
  </si>
  <si>
    <t>Hauling</t>
  </si>
  <si>
    <t>Used</t>
  </si>
  <si>
    <t>Agency Codes: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</si>
  <si>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</si>
  <si>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</si>
  <si>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</si>
  <si>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</si>
  <si>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</si>
  <si>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</si>
  <si>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</si>
  <si>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</si>
  <si>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</si>
  <si>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</si>
  <si>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</si>
  <si>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</si>
  <si>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</si>
  <si>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</si>
  <si>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Z. National Scenic Trails</t>
  </si>
  <si>
    <t>President</t>
  </si>
  <si>
    <t>Steve</t>
  </si>
  <si>
    <t>Wadsworth</t>
  </si>
  <si>
    <t>Vice President/State Director</t>
  </si>
  <si>
    <t>Rich</t>
  </si>
  <si>
    <t>Carl</t>
  </si>
  <si>
    <t>Secretary</t>
  </si>
  <si>
    <t xml:space="preserve">Deb </t>
  </si>
  <si>
    <t>Jeppensen</t>
  </si>
  <si>
    <t>Treasurer</t>
  </si>
  <si>
    <t>Sandy</t>
  </si>
  <si>
    <t>Himmel</t>
  </si>
  <si>
    <t>State Director</t>
  </si>
  <si>
    <t xml:space="preserve">Garland </t>
  </si>
  <si>
    <t>Crowell</t>
  </si>
  <si>
    <t>Alternate State Director</t>
  </si>
  <si>
    <t>Jerry</t>
  </si>
  <si>
    <t>Wiley</t>
  </si>
  <si>
    <t>Board Member</t>
  </si>
  <si>
    <t>Mike</t>
  </si>
  <si>
    <t>Abbott</t>
  </si>
  <si>
    <t>Joan</t>
  </si>
  <si>
    <t>Duane</t>
  </si>
  <si>
    <t>Mechels</t>
  </si>
  <si>
    <t>Pam</t>
  </si>
  <si>
    <t>Mariner</t>
  </si>
  <si>
    <t>Lisa</t>
  </si>
  <si>
    <t>Mark</t>
  </si>
  <si>
    <t>Trina</t>
  </si>
  <si>
    <t>Mans</t>
  </si>
  <si>
    <t>Total all hrs</t>
  </si>
  <si>
    <t>Project Location &amp; Description</t>
  </si>
  <si>
    <t>[ Enter Chapter Name ]</t>
  </si>
  <si>
    <t>Revised  May 2012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</si>
  <si>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</si>
  <si>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</si>
  <si>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</si>
  <si>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</si>
  <si>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</si>
  <si>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</si>
  <si>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</si>
  <si>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</si>
  <si>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</si>
  <si>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</si>
  <si>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</si>
  <si>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</si>
  <si>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</si>
  <si>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</si>
  <si>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</si>
  <si>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</si>
  <si>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</si>
  <si>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</si>
  <si>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</si>
  <si>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</si>
  <si>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</si>
  <si>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</si>
  <si>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</si>
  <si>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</si>
  <si>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</si>
  <si>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</si>
  <si>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</si>
  <si>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</si>
  <si>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</si>
  <si>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</si>
  <si>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</si>
  <si>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</si>
  <si>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</si>
  <si>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</si>
  <si>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</si>
  <si>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</si>
  <si>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</si>
  <si>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</si>
  <si>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</si>
  <si>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</si>
  <si>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</si>
  <si>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</si>
  <si>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National Scenic Trail Name</t>
  </si>
  <si>
    <t>Janurary/1/2025-December/31/2025</t>
  </si>
  <si>
    <t>Nat. Scenic</t>
  </si>
  <si>
    <t>&amp; LOL</t>
  </si>
  <si>
    <t>Scenic</t>
  </si>
  <si>
    <t>National Scenic Trail Miles</t>
  </si>
  <si>
    <t>&amp; LOTL</t>
  </si>
  <si>
    <r>
      <t>L.</t>
    </r>
    <r>
      <rPr>
        <sz val="8"/>
        <color theme="1"/>
        <rFont val="Arial"/>
        <family val="2"/>
      </rPr>
      <t xml:space="preserve">   LOTL</t>
    </r>
  </si>
  <si>
    <t>Project name</t>
  </si>
  <si>
    <r>
      <rPr>
        <b/>
        <sz val="8"/>
        <color theme="1"/>
        <rFont val="Arial"/>
        <family val="2"/>
      </rPr>
      <t>Z.</t>
    </r>
    <r>
      <rPr>
        <sz val="8"/>
        <color theme="1"/>
        <rFont val="Arial"/>
        <family val="2"/>
      </rPr>
      <t xml:space="preserve"> National Scenic Trails</t>
    </r>
  </si>
  <si>
    <r>
      <t>L.</t>
    </r>
    <r>
      <rPr>
        <sz val="8"/>
        <color theme="1"/>
        <rFont val="Arial"/>
        <family val="2"/>
      </rPr>
      <t xml:space="preserve">   LOL</t>
    </r>
  </si>
  <si>
    <r>
      <rPr>
        <b/>
        <sz val="9"/>
        <color theme="1"/>
        <rFont val="Arial"/>
        <family val="2"/>
      </rPr>
      <t>Z.</t>
    </r>
    <r>
      <rPr>
        <sz val="9"/>
        <color theme="1"/>
        <rFont val="Arial"/>
        <family val="2"/>
      </rPr>
      <t xml:space="preserve"> National Scenic Trails</t>
    </r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</si>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</sst>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21" x14ac:knownFonts="1">
    <font>
      <sz val="10"/>
      <color rgb="FF000000"/>
      <name val="Arial"/>
      <scheme val="minor"/>
    </font>
    <font>
      <b/>
      <sz val="2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164" fontId="3" fillId="0" borderId="0" xfId="0" applyNumberFormat="1" applyFont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1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" fontId="4" fillId="0" borderId="23" xfId="0" applyNumberFormat="1" applyFont="1" applyBorder="1"/>
    <xf numFmtId="164" fontId="3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8" fillId="0" borderId="25" xfId="0" applyFont="1" applyBorder="1"/>
    <xf numFmtId="0" fontId="3" fillId="0" borderId="26" xfId="0" applyFont="1" applyBorder="1"/>
    <xf numFmtId="0" fontId="4" fillId="0" borderId="4" xfId="0" applyFont="1" applyBorder="1"/>
    <xf numFmtId="0" fontId="4" fillId="0" borderId="27" xfId="0" applyFont="1" applyBorder="1"/>
    <xf numFmtId="0" fontId="4" fillId="0" borderId="28" xfId="0" applyFont="1" applyBorder="1"/>
    <xf numFmtId="164" fontId="3" fillId="0" borderId="2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0" fontId="3" fillId="0" borderId="30" xfId="0" applyFont="1" applyBorder="1"/>
    <xf numFmtId="0" fontId="3" fillId="0" borderId="31" xfId="0" applyFont="1" applyBorder="1"/>
    <xf numFmtId="0" fontId="3" fillId="0" borderId="17" xfId="0" applyFont="1" applyBorder="1"/>
    <xf numFmtId="164" fontId="3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0" fontId="3" fillId="0" borderId="32" xfId="0" applyFont="1" applyBorder="1"/>
    <xf numFmtId="0" fontId="3" fillId="0" borderId="33" xfId="0" applyFont="1" applyBorder="1"/>
    <xf numFmtId="1" fontId="3" fillId="0" borderId="13" xfId="0" applyNumberFormat="1" applyFont="1" applyBorder="1"/>
    <xf numFmtId="164" fontId="3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0" fontId="3" fillId="0" borderId="34" xfId="0" applyFont="1" applyBorder="1"/>
    <xf numFmtId="1" fontId="3" fillId="0" borderId="23" xfId="0" applyNumberFormat="1" applyFont="1" applyBorder="1"/>
    <xf numFmtId="0" fontId="3" fillId="0" borderId="25" xfId="0" applyFont="1" applyBorder="1"/>
    <xf numFmtId="164" fontId="3" fillId="0" borderId="35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0" fontId="3" fillId="0" borderId="13" xfId="0" applyFont="1" applyBorder="1"/>
    <xf numFmtId="164" fontId="3" fillId="0" borderId="35" xfId="0" applyNumberFormat="1" applyFont="1" applyBorder="1"/>
    <xf numFmtId="164" fontId="3" fillId="0" borderId="24" xfId="0" applyNumberFormat="1" applyFont="1" applyBorder="1"/>
    <xf numFmtId="164" fontId="3" fillId="0" borderId="18" xfId="0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4" fontId="3" fillId="0" borderId="39" xfId="0" applyNumberFormat="1" applyFont="1" applyBorder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164" fontId="3" fillId="0" borderId="43" xfId="0" applyNumberFormat="1" applyFont="1" applyBorder="1"/>
    <xf numFmtId="164" fontId="3" fillId="0" borderId="44" xfId="0" applyNumberFormat="1" applyFont="1" applyBorder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164" fontId="3" fillId="0" borderId="48" xfId="0" applyNumberFormat="1" applyFont="1" applyBorder="1"/>
    <xf numFmtId="164" fontId="4" fillId="0" borderId="49" xfId="0" applyNumberFormat="1" applyFont="1" applyBorder="1"/>
    <xf numFmtId="164" fontId="4" fillId="0" borderId="49" xfId="0" applyNumberFormat="1" applyFont="1" applyBorder="1" applyAlignment="1">
      <alignment horizontal="right"/>
    </xf>
    <xf numFmtId="0" fontId="3" fillId="0" borderId="50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4" fontId="1" fillId="0" borderId="3" xfId="0" applyNumberFormat="1" applyFont="1" applyBorder="1" applyAlignment="1">
      <alignment horizontal="center"/>
    </xf>
    <xf numFmtId="0" fontId="5" fillId="0" borderId="4" xfId="0" applyFont="1" applyBorder="1"/>
    <xf numFmtId="44" fontId="5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44" fontId="6" fillId="0" borderId="5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3" fillId="0" borderId="52" xfId="0" applyFont="1" applyBorder="1" applyAlignment="1">
      <alignment horizontal="right"/>
    </xf>
    <xf numFmtId="0" fontId="3" fillId="0" borderId="28" xfId="0" applyFont="1" applyBorder="1"/>
    <xf numFmtId="0" fontId="3" fillId="0" borderId="17" xfId="0" applyFont="1" applyBorder="1" applyAlignment="1">
      <alignment horizontal="right"/>
    </xf>
    <xf numFmtId="44" fontId="3" fillId="0" borderId="17" xfId="0" applyNumberFormat="1" applyFont="1" applyBorder="1" applyAlignment="1">
      <alignment horizontal="right"/>
    </xf>
    <xf numFmtId="0" fontId="3" fillId="0" borderId="15" xfId="0" quotePrefix="1" applyFont="1" applyBorder="1"/>
    <xf numFmtId="0" fontId="3" fillId="0" borderId="38" xfId="0" applyFont="1" applyBorder="1" applyAlignment="1">
      <alignment horizontal="right"/>
    </xf>
    <xf numFmtId="44" fontId="3" fillId="0" borderId="40" xfId="0" applyNumberFormat="1" applyFont="1" applyBorder="1" applyAlignment="1">
      <alignment horizontal="right"/>
    </xf>
    <xf numFmtId="0" fontId="10" fillId="0" borderId="53" xfId="0" applyFont="1" applyBorder="1" applyAlignment="1">
      <alignment horizontal="center"/>
    </xf>
    <xf numFmtId="44" fontId="7" fillId="0" borderId="57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44" fontId="7" fillId="0" borderId="1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4" fillId="0" borderId="58" xfId="0" applyFont="1" applyBorder="1"/>
    <xf numFmtId="0" fontId="4" fillId="0" borderId="59" xfId="0" applyFont="1" applyBorder="1"/>
    <xf numFmtId="44" fontId="4" fillId="0" borderId="60" xfId="0" applyNumberFormat="1" applyFont="1" applyBorder="1"/>
    <xf numFmtId="44" fontId="4" fillId="0" borderId="0" xfId="0" applyNumberFormat="1" applyFont="1"/>
    <xf numFmtId="44" fontId="1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left"/>
    </xf>
    <xf numFmtId="44" fontId="3" fillId="0" borderId="0" xfId="0" applyNumberFormat="1" applyFont="1"/>
    <xf numFmtId="0" fontId="3" fillId="0" borderId="27" xfId="0" applyFont="1" applyBorder="1"/>
    <xf numFmtId="44" fontId="3" fillId="0" borderId="27" xfId="0" applyNumberFormat="1" applyFont="1" applyBorder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44" fontId="3" fillId="0" borderId="62" xfId="0" applyNumberFormat="1" applyFont="1" applyBorder="1" applyAlignment="1">
      <alignment horizontal="center" vertical="center"/>
    </xf>
    <xf numFmtId="49" fontId="7" fillId="0" borderId="63" xfId="0" applyNumberFormat="1" applyFont="1" applyBorder="1"/>
    <xf numFmtId="49" fontId="7" fillId="0" borderId="64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7" fillId="0" borderId="63" xfId="0" applyNumberFormat="1" applyFont="1" applyBorder="1" applyAlignment="1">
      <alignment horizontal="center"/>
    </xf>
    <xf numFmtId="0" fontId="7" fillId="0" borderId="0" xfId="0" applyFont="1"/>
    <xf numFmtId="49" fontId="7" fillId="0" borderId="67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3" fillId="0" borderId="18" xfId="0" applyFont="1" applyBorder="1"/>
    <xf numFmtId="49" fontId="3" fillId="0" borderId="52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44" fontId="3" fillId="0" borderId="69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right"/>
    </xf>
    <xf numFmtId="0" fontId="4" fillId="0" borderId="17" xfId="0" applyFont="1" applyBorder="1"/>
    <xf numFmtId="44" fontId="3" fillId="0" borderId="19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49" fontId="3" fillId="0" borderId="36" xfId="0" applyNumberFormat="1" applyFont="1" applyBorder="1" applyAlignment="1">
      <alignment horizontal="left"/>
    </xf>
    <xf numFmtId="49" fontId="3" fillId="0" borderId="70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70" xfId="0" applyFont="1" applyBorder="1" applyAlignment="1">
      <alignment horizontal="right"/>
    </xf>
    <xf numFmtId="44" fontId="3" fillId="0" borderId="71" xfId="0" applyNumberFormat="1" applyFont="1" applyBorder="1" applyAlignment="1">
      <alignment horizontal="center"/>
    </xf>
    <xf numFmtId="49" fontId="3" fillId="0" borderId="72" xfId="0" applyNumberFormat="1" applyFont="1" applyBorder="1" applyAlignment="1">
      <alignment horizontal="center"/>
    </xf>
    <xf numFmtId="49" fontId="3" fillId="0" borderId="73" xfId="0" applyNumberFormat="1" applyFont="1" applyBorder="1"/>
    <xf numFmtId="49" fontId="3" fillId="0" borderId="74" xfId="0" applyNumberFormat="1" applyFont="1" applyBorder="1"/>
    <xf numFmtId="49" fontId="3" fillId="0" borderId="75" xfId="0" applyNumberFormat="1" applyFont="1" applyBorder="1"/>
    <xf numFmtId="0" fontId="3" fillId="0" borderId="73" xfId="0" applyFont="1" applyBorder="1" applyAlignment="1">
      <alignment horizontal="right"/>
    </xf>
    <xf numFmtId="0" fontId="3" fillId="0" borderId="74" xfId="0" applyFont="1" applyBorder="1" applyAlignment="1">
      <alignment horizontal="right"/>
    </xf>
    <xf numFmtId="44" fontId="3" fillId="0" borderId="76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/>
    <xf numFmtId="49" fontId="3" fillId="0" borderId="13" xfId="0" applyNumberFormat="1" applyFont="1" applyBorder="1" applyAlignment="1">
      <alignment horizontal="center"/>
    </xf>
    <xf numFmtId="49" fontId="3" fillId="0" borderId="78" xfId="0" applyNumberFormat="1" applyFont="1" applyBorder="1" applyAlignment="1">
      <alignment horizontal="center"/>
    </xf>
    <xf numFmtId="0" fontId="3" fillId="0" borderId="77" xfId="0" applyFont="1" applyBorder="1" applyAlignment="1">
      <alignment horizontal="right"/>
    </xf>
    <xf numFmtId="49" fontId="3" fillId="0" borderId="79" xfId="0" applyNumberFormat="1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80" xfId="0" applyNumberFormat="1" applyFont="1" applyBorder="1" applyAlignment="1">
      <alignment horizontal="left"/>
    </xf>
    <xf numFmtId="49" fontId="3" fillId="0" borderId="81" xfId="0" applyNumberFormat="1" applyFont="1" applyBorder="1" applyAlignment="1">
      <alignment horizontal="left"/>
    </xf>
    <xf numFmtId="49" fontId="3" fillId="0" borderId="82" xfId="0" applyNumberFormat="1" applyFont="1" applyBorder="1" applyAlignment="1">
      <alignment horizontal="center"/>
    </xf>
    <xf numFmtId="49" fontId="3" fillId="0" borderId="83" xfId="0" applyNumberFormat="1" applyFont="1" applyBorder="1" applyAlignment="1">
      <alignment horizontal="center"/>
    </xf>
    <xf numFmtId="0" fontId="3" fillId="0" borderId="84" xfId="0" applyFont="1" applyBorder="1" applyAlignment="1">
      <alignment horizontal="right"/>
    </xf>
    <xf numFmtId="49" fontId="3" fillId="0" borderId="85" xfId="0" applyNumberFormat="1" applyFont="1" applyBorder="1" applyAlignment="1">
      <alignment horizontal="left"/>
    </xf>
    <xf numFmtId="49" fontId="3" fillId="0" borderId="86" xfId="0" applyNumberFormat="1" applyFont="1" applyBorder="1" applyAlignment="1">
      <alignment horizontal="center"/>
    </xf>
    <xf numFmtId="49" fontId="3" fillId="0" borderId="87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165" fontId="3" fillId="0" borderId="0" xfId="0" applyNumberFormat="1" applyFont="1"/>
    <xf numFmtId="165" fontId="4" fillId="0" borderId="7" xfId="0" applyNumberFormat="1" applyFont="1" applyBorder="1"/>
    <xf numFmtId="0" fontId="17" fillId="0" borderId="0" xfId="0" applyFont="1"/>
    <xf numFmtId="0" fontId="3" fillId="0" borderId="7" xfId="0" applyFont="1" applyBorder="1"/>
    <xf numFmtId="0" fontId="16" fillId="0" borderId="0" xfId="0" applyFont="1"/>
    <xf numFmtId="0" fontId="3" fillId="0" borderId="18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88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8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44" fontId="3" fillId="0" borderId="13" xfId="0" applyNumberFormat="1" applyFont="1" applyBorder="1" applyAlignment="1">
      <alignment horizontal="right"/>
    </xf>
    <xf numFmtId="44" fontId="3" fillId="0" borderId="89" xfId="0" applyNumberFormat="1" applyFont="1" applyBorder="1" applyAlignment="1">
      <alignment horizontal="right"/>
    </xf>
    <xf numFmtId="0" fontId="7" fillId="0" borderId="91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44" fontId="7" fillId="0" borderId="95" xfId="0" applyNumberFormat="1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44" fontId="7" fillId="0" borderId="98" xfId="0" applyNumberFormat="1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44" fontId="7" fillId="0" borderId="103" xfId="0" applyNumberFormat="1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7" fillId="0" borderId="10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7" fillId="0" borderId="10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100" xfId="0" applyFont="1" applyBorder="1" applyAlignment="1">
      <alignment horizontal="center"/>
    </xf>
    <xf numFmtId="0" fontId="2" fillId="0" borderId="102" xfId="0" applyFont="1" applyBorder="1"/>
    <xf numFmtId="0" fontId="7" fillId="0" borderId="15" xfId="0" applyFont="1" applyBorder="1" applyAlignment="1">
      <alignment horizontal="center"/>
    </xf>
    <xf numFmtId="0" fontId="2" fillId="0" borderId="20" xfId="0" applyFont="1" applyBorder="1"/>
    <xf numFmtId="0" fontId="2" fillId="0" borderId="16" xfId="0" applyFont="1" applyBorder="1"/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08" xfId="0" applyFont="1" applyBorder="1" applyAlignment="1">
      <alignment horizontal="center"/>
    </xf>
    <xf numFmtId="0" fontId="2" fillId="0" borderId="109" xfId="0" applyFont="1" applyBorder="1"/>
    <xf numFmtId="0" fontId="2" fillId="0" borderId="110" xfId="0" applyFont="1" applyBorder="1"/>
    <xf numFmtId="0" fontId="7" fillId="0" borderId="90" xfId="0" applyFont="1" applyBorder="1" applyAlignment="1">
      <alignment horizontal="center"/>
    </xf>
    <xf numFmtId="0" fontId="2" fillId="0" borderId="91" xfId="0" applyFont="1" applyBorder="1"/>
    <xf numFmtId="0" fontId="2" fillId="0" borderId="92" xfId="0" applyFont="1" applyBorder="1"/>
    <xf numFmtId="0" fontId="7" fillId="0" borderId="93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7" fillId="0" borderId="5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01" xfId="0" applyFont="1" applyBorder="1"/>
    <xf numFmtId="49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2" xfId="0" applyFont="1" applyBorder="1"/>
    <xf numFmtId="0" fontId="6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51" xfId="0" applyFont="1" applyBorder="1"/>
    <xf numFmtId="0" fontId="2" fillId="0" borderId="61" xfId="0" applyFont="1" applyBorder="1"/>
    <xf numFmtId="49" fontId="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123825</xdr:colOff>
      <xdr:row>0</xdr:row>
      <xdr:rowOff>28575</xdr:rowOff>
    </xdr:from>
    <xdr:ext cx="2514600" cy="885825"/>
    <xdr:pic>
      <xdr:nvPicPr>
        <xdr:cNvPr id="2" name="image1.jpg" descr="BCH SF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12" zoomScale="140" zoomScaleNormal="140" workbookViewId="0">
      <selection activeCell="M16" sqref="M16"/>
    </sheetView>
  </sheetViews>
  <sheetFormatPr defaultColWidth="12.44140625" defaultRowHeight="15" customHeight="1" x14ac:dyDescent="0.25"/>
  <cols>
    <col min="1" max="2" width="9.109375" customWidth="1"/>
    <col min="3" max="3" width="17.77734375" customWidth="1"/>
    <col min="4" max="4" width="11.77734375" customWidth="1"/>
    <col min="5" max="5" width="15.44140625" customWidth="1"/>
    <col min="6" max="6" width="15.6640625" customWidth="1"/>
    <col min="7" max="7" width="20.6640625" customWidth="1"/>
    <col min="8" max="8" width="8" hidden="1" customWidth="1"/>
    <col min="9" max="9" width="6" hidden="1" customWidth="1"/>
    <col min="10" max="10" width="3.44140625" customWidth="1"/>
    <col min="11" max="11" width="17" customWidth="1"/>
    <col min="12" max="12" width="6" customWidth="1"/>
    <col min="13" max="26" width="9.109375" customWidth="1"/>
  </cols>
  <sheetData>
    <row r="1" spans="1:26" ht="31.5" customHeight="1" x14ac:dyDescent="0.5">
      <c r="A1" s="1"/>
      <c r="B1" s="231" t="s">
        <v>0</v>
      </c>
      <c r="C1" s="232"/>
      <c r="D1" s="232"/>
      <c r="E1" s="232"/>
      <c r="F1" s="232"/>
      <c r="G1" s="233"/>
      <c r="H1" s="2"/>
      <c r="I1" s="2"/>
      <c r="J1" s="3"/>
      <c r="K1" s="4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"/>
    </row>
    <row r="2" spans="1:26" ht="20.25" customHeight="1" x14ac:dyDescent="0.4">
      <c r="A2" s="7"/>
      <c r="B2" s="234" t="s">
        <v>1</v>
      </c>
      <c r="C2" s="235"/>
      <c r="D2" s="235"/>
      <c r="E2" s="235"/>
      <c r="F2" s="235"/>
      <c r="G2" s="236"/>
      <c r="H2" s="8"/>
      <c r="I2" s="8"/>
      <c r="J2" s="8"/>
      <c r="K2" s="4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</row>
    <row r="3" spans="1:26" ht="18.75" customHeight="1" x14ac:dyDescent="0.3">
      <c r="A3" s="9"/>
      <c r="B3" s="237" t="s">
        <v>208</v>
      </c>
      <c r="C3" s="235"/>
      <c r="D3" s="235"/>
      <c r="E3" s="235"/>
      <c r="F3" s="235"/>
      <c r="G3" s="236"/>
      <c r="H3" s="9"/>
      <c r="I3" s="9"/>
      <c r="J3" s="9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9"/>
    </row>
    <row r="4" spans="1:26" ht="18.75" customHeight="1" x14ac:dyDescent="0.3">
      <c r="A4" s="9"/>
      <c r="B4" s="238"/>
      <c r="C4" s="239"/>
      <c r="D4" s="239"/>
      <c r="E4" s="239"/>
      <c r="F4" s="239"/>
      <c r="G4" s="240"/>
      <c r="H4" s="12"/>
      <c r="I4" s="12"/>
      <c r="J4" s="9"/>
      <c r="K4" s="13" t="s">
        <v>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9"/>
    </row>
    <row r="5" spans="1:26" ht="12.75" customHeight="1" x14ac:dyDescent="0.25">
      <c r="A5" s="14"/>
      <c r="B5" s="15"/>
      <c r="C5" s="16"/>
      <c r="D5" s="17"/>
      <c r="E5" s="18" t="s">
        <v>3</v>
      </c>
      <c r="F5" s="17"/>
      <c r="G5" s="19"/>
      <c r="H5" s="16"/>
      <c r="I5" s="16"/>
      <c r="J5" s="20"/>
      <c r="K5" s="4"/>
      <c r="L5" s="21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4"/>
    </row>
    <row r="6" spans="1:26" ht="15" customHeight="1" x14ac:dyDescent="0.25">
      <c r="A6" s="14"/>
      <c r="B6" s="22"/>
      <c r="C6" s="23"/>
      <c r="D6" s="24" t="s">
        <v>4</v>
      </c>
      <c r="E6" s="24" t="s">
        <v>5</v>
      </c>
      <c r="F6" s="25" t="s">
        <v>6</v>
      </c>
      <c r="G6" s="26"/>
      <c r="H6" s="23"/>
      <c r="I6" s="23"/>
      <c r="J6" s="20"/>
      <c r="K6" s="27" t="s">
        <v>7</v>
      </c>
      <c r="L6" s="21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4"/>
    </row>
    <row r="7" spans="1:26" ht="15" customHeight="1" x14ac:dyDescent="0.25">
      <c r="A7" s="14"/>
      <c r="B7" s="28" t="s">
        <v>8</v>
      </c>
      <c r="C7" s="29"/>
      <c r="D7" s="30">
        <f>'SUMMARY SHEET'!B33</f>
        <v>0</v>
      </c>
      <c r="E7" s="31">
        <f t="shared" ref="E7:E13" si="0">K7</f>
        <v>34.79</v>
      </c>
      <c r="F7" s="32">
        <f t="shared" ref="F7:F13" si="1">SUM(D7*E7)</f>
        <v>0</v>
      </c>
      <c r="G7" s="33" t="s">
        <v>9</v>
      </c>
      <c r="H7" s="34"/>
      <c r="I7" s="34"/>
      <c r="J7" s="20"/>
      <c r="K7" s="4">
        <v>34.79</v>
      </c>
      <c r="L7" s="21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4"/>
    </row>
    <row r="8" spans="1:26" ht="18" customHeight="1" x14ac:dyDescent="0.25">
      <c r="A8" s="20"/>
      <c r="B8" s="28" t="s">
        <v>10</v>
      </c>
      <c r="C8" s="29"/>
      <c r="D8" s="30">
        <f>'SUMMARY SHEET'!C33</f>
        <v>0</v>
      </c>
      <c r="E8" s="31">
        <f t="shared" si="0"/>
        <v>52.19</v>
      </c>
      <c r="F8" s="32">
        <f t="shared" si="1"/>
        <v>0</v>
      </c>
      <c r="G8" s="33" t="s">
        <v>9</v>
      </c>
      <c r="H8" s="34"/>
      <c r="I8" s="34"/>
      <c r="J8" s="20"/>
      <c r="K8" s="4">
        <v>52.19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" customHeight="1" x14ac:dyDescent="0.25">
      <c r="A9" s="20"/>
      <c r="B9" s="28" t="s">
        <v>11</v>
      </c>
      <c r="C9" s="29"/>
      <c r="D9" s="30">
        <f>'SUMMARY SHEET'!D33</f>
        <v>0</v>
      </c>
      <c r="E9" s="31">
        <f t="shared" si="0"/>
        <v>34.79</v>
      </c>
      <c r="F9" s="32">
        <f t="shared" si="1"/>
        <v>0</v>
      </c>
      <c r="G9" s="33" t="s">
        <v>9</v>
      </c>
      <c r="H9" s="34"/>
      <c r="I9" s="34"/>
      <c r="J9" s="20"/>
      <c r="K9" s="4">
        <v>34.79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" customHeight="1" x14ac:dyDescent="0.25">
      <c r="A10" s="20"/>
      <c r="B10" s="28" t="s">
        <v>12</v>
      </c>
      <c r="C10" s="29"/>
      <c r="D10" s="30">
        <f>'SUMMARY SHEET'!H33</f>
        <v>0</v>
      </c>
      <c r="E10" s="31">
        <f t="shared" si="0"/>
        <v>34.79</v>
      </c>
      <c r="F10" s="32">
        <f t="shared" si="1"/>
        <v>0</v>
      </c>
      <c r="G10" s="33" t="s">
        <v>9</v>
      </c>
      <c r="H10" s="34"/>
      <c r="I10" s="34"/>
      <c r="J10" s="20"/>
      <c r="K10" s="4">
        <v>34.79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8" customHeight="1" x14ac:dyDescent="0.25">
      <c r="A11" s="20"/>
      <c r="B11" s="28" t="s">
        <v>13</v>
      </c>
      <c r="C11" s="29"/>
      <c r="D11" s="30">
        <f>'SUMMARY SHEET'!I33</f>
        <v>0</v>
      </c>
      <c r="E11" s="31">
        <f t="shared" si="0"/>
        <v>34.79</v>
      </c>
      <c r="F11" s="32">
        <f t="shared" si="1"/>
        <v>0</v>
      </c>
      <c r="G11" s="33" t="s">
        <v>9</v>
      </c>
      <c r="H11" s="34"/>
      <c r="I11" s="34"/>
      <c r="J11" s="20"/>
      <c r="K11" s="4">
        <v>34.79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8" customHeight="1" x14ac:dyDescent="0.25">
      <c r="A12" s="20"/>
      <c r="B12" s="28" t="s">
        <v>14</v>
      </c>
      <c r="C12" s="29"/>
      <c r="D12" s="30">
        <f>'SUMMARY SHEET'!J33</f>
        <v>0</v>
      </c>
      <c r="E12" s="31">
        <f t="shared" si="0"/>
        <v>34.79</v>
      </c>
      <c r="F12" s="32">
        <f t="shared" si="1"/>
        <v>0</v>
      </c>
      <c r="G12" s="33" t="s">
        <v>9</v>
      </c>
      <c r="H12" s="34"/>
      <c r="I12" s="34"/>
      <c r="J12" s="20"/>
      <c r="K12" s="4">
        <v>34.79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8" customHeight="1" x14ac:dyDescent="0.25">
      <c r="A13" s="20"/>
      <c r="B13" s="28" t="s">
        <v>15</v>
      </c>
      <c r="C13" s="29"/>
      <c r="D13" s="30">
        <f>'SUMMARY SHEET'!K33</f>
        <v>0</v>
      </c>
      <c r="E13" s="31">
        <f t="shared" si="0"/>
        <v>34.79</v>
      </c>
      <c r="F13" s="32">
        <f t="shared" si="1"/>
        <v>0</v>
      </c>
      <c r="G13" s="33" t="s">
        <v>9</v>
      </c>
      <c r="H13" s="34"/>
      <c r="I13" s="34"/>
      <c r="J13" s="20"/>
      <c r="K13" s="4">
        <v>34.79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" customHeight="1" x14ac:dyDescent="0.25">
      <c r="A14" s="20"/>
      <c r="B14" s="35" t="s">
        <v>16</v>
      </c>
      <c r="C14" s="36"/>
      <c r="D14" s="37">
        <f>SUM(D7:D13)</f>
        <v>0</v>
      </c>
      <c r="E14" s="38"/>
      <c r="F14" s="39"/>
      <c r="G14" s="40"/>
      <c r="H14" s="41"/>
      <c r="I14" s="41"/>
      <c r="J14" s="20"/>
      <c r="K14" s="4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 x14ac:dyDescent="0.25">
      <c r="A15" s="20"/>
      <c r="B15" s="42"/>
      <c r="C15" s="43"/>
      <c r="D15" s="44"/>
      <c r="E15" s="45"/>
      <c r="F15" s="46"/>
      <c r="G15" s="47"/>
      <c r="H15" s="20"/>
      <c r="I15" s="20"/>
      <c r="J15" s="20"/>
      <c r="K15" s="4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 x14ac:dyDescent="0.25">
      <c r="A16" s="20"/>
      <c r="B16" s="48" t="s">
        <v>17</v>
      </c>
      <c r="C16" s="49"/>
      <c r="D16" s="30">
        <f>'SUMMARY SHEET'!E33</f>
        <v>0</v>
      </c>
      <c r="E16" s="50"/>
      <c r="F16" s="51"/>
      <c r="G16" s="33"/>
      <c r="H16" s="52"/>
      <c r="I16" s="52"/>
      <c r="J16" s="20"/>
      <c r="K16" s="4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 x14ac:dyDescent="0.25">
      <c r="A17" s="20"/>
      <c r="B17" s="22" t="s">
        <v>212</v>
      </c>
      <c r="C17" s="53"/>
      <c r="D17" s="54">
        <f>'SUMMARY SHEET'!F33</f>
        <v>0</v>
      </c>
      <c r="E17" s="55"/>
      <c r="F17" s="56"/>
      <c r="G17" s="57"/>
      <c r="H17" s="20"/>
      <c r="I17" s="20"/>
      <c r="J17" s="20"/>
      <c r="K17" s="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 x14ac:dyDescent="0.25">
      <c r="A18" s="20"/>
      <c r="B18" s="22" t="s">
        <v>18</v>
      </c>
      <c r="C18" s="53"/>
      <c r="D18" s="54"/>
      <c r="E18" s="55"/>
      <c r="F18" s="56"/>
      <c r="G18" s="57"/>
      <c r="H18" s="23"/>
      <c r="I18" s="23"/>
      <c r="J18" s="20"/>
      <c r="K18" s="4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 x14ac:dyDescent="0.25">
      <c r="A19" s="20"/>
      <c r="B19" s="35" t="s">
        <v>19</v>
      </c>
      <c r="C19" s="36"/>
      <c r="D19" s="58">
        <f>SUM(D16:D18)</f>
        <v>0</v>
      </c>
      <c r="E19" s="38"/>
      <c r="F19" s="39"/>
      <c r="G19" s="59"/>
      <c r="H19" s="41"/>
      <c r="I19" s="41"/>
      <c r="J19" s="20"/>
      <c r="K19" s="4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x14ac:dyDescent="0.25">
      <c r="A20" s="20"/>
      <c r="B20" s="22"/>
      <c r="C20" s="53"/>
      <c r="D20" s="54"/>
      <c r="E20" s="60"/>
      <c r="F20" s="61"/>
      <c r="G20" s="57"/>
      <c r="H20" s="23"/>
      <c r="I20" s="23"/>
      <c r="J20" s="20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customHeight="1" x14ac:dyDescent="0.25">
      <c r="A21" s="20"/>
      <c r="B21" s="28" t="s">
        <v>20</v>
      </c>
      <c r="C21" s="29"/>
      <c r="D21" s="30">
        <f>'SUMMARY SHEET'!L33</f>
        <v>0</v>
      </c>
      <c r="E21" s="31">
        <f t="shared" ref="E21:E22" si="2">K21</f>
        <v>0.67</v>
      </c>
      <c r="F21" s="32">
        <f t="shared" ref="F21:F22" si="3">SUM(D21*E21)</f>
        <v>0</v>
      </c>
      <c r="G21" s="33" t="s">
        <v>21</v>
      </c>
      <c r="H21" s="34"/>
      <c r="I21" s="34"/>
      <c r="J21" s="20"/>
      <c r="K21" s="4">
        <v>0.67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 x14ac:dyDescent="0.25">
      <c r="A22" s="20"/>
      <c r="B22" s="28" t="s">
        <v>22</v>
      </c>
      <c r="C22" s="29"/>
      <c r="D22" s="30">
        <f>'SUMMARY SHEET'!M33</f>
        <v>0</v>
      </c>
      <c r="E22" s="31">
        <f t="shared" si="2"/>
        <v>1.35</v>
      </c>
      <c r="F22" s="32">
        <f t="shared" si="3"/>
        <v>0</v>
      </c>
      <c r="G22" s="33" t="s">
        <v>21</v>
      </c>
      <c r="H22" s="34"/>
      <c r="I22" s="34"/>
      <c r="J22" s="20"/>
      <c r="K22" s="4">
        <v>1.35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 x14ac:dyDescent="0.25">
      <c r="A23" s="20"/>
      <c r="B23" s="35" t="s">
        <v>23</v>
      </c>
      <c r="C23" s="36"/>
      <c r="D23" s="37">
        <f>SUM(D21:D22)</f>
        <v>0</v>
      </c>
      <c r="E23" s="38"/>
      <c r="F23" s="62"/>
      <c r="G23" s="59"/>
      <c r="H23" s="41"/>
      <c r="I23" s="41"/>
      <c r="J23" s="20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customHeight="1" x14ac:dyDescent="0.25">
      <c r="A24" s="20"/>
      <c r="B24" s="22"/>
      <c r="C24" s="53"/>
      <c r="D24" s="63"/>
      <c r="E24" s="64"/>
      <c r="F24" s="61"/>
      <c r="G24" s="57"/>
      <c r="H24" s="23"/>
      <c r="I24" s="23"/>
      <c r="J24" s="20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 x14ac:dyDescent="0.25">
      <c r="A25" s="20"/>
      <c r="B25" s="28" t="s">
        <v>24</v>
      </c>
      <c r="C25" s="29"/>
      <c r="D25" s="30">
        <f>'SUMMARY SHEET'!N33</f>
        <v>0</v>
      </c>
      <c r="E25" s="31">
        <f t="shared" ref="E25:E26" si="4">K25</f>
        <v>35</v>
      </c>
      <c r="F25" s="32">
        <f t="shared" ref="F25:F26" si="5">SUM(D25*E25)</f>
        <v>0</v>
      </c>
      <c r="G25" s="33" t="s">
        <v>9</v>
      </c>
      <c r="H25" s="34"/>
      <c r="I25" s="34"/>
      <c r="J25" s="20"/>
      <c r="K25" s="4">
        <v>35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8" customHeight="1" x14ac:dyDescent="0.25">
      <c r="A26" s="20"/>
      <c r="B26" s="28" t="s">
        <v>25</v>
      </c>
      <c r="C26" s="29"/>
      <c r="D26" s="30">
        <f>'SUMMARY SHEET'!O33</f>
        <v>0</v>
      </c>
      <c r="E26" s="31">
        <f t="shared" si="4"/>
        <v>140</v>
      </c>
      <c r="F26" s="32">
        <f t="shared" si="5"/>
        <v>0</v>
      </c>
      <c r="G26" s="33" t="s">
        <v>9</v>
      </c>
      <c r="H26" s="34"/>
      <c r="I26" s="34"/>
      <c r="J26" s="20"/>
      <c r="K26" s="4">
        <v>140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 x14ac:dyDescent="0.25">
      <c r="A27" s="20"/>
      <c r="B27" s="35" t="s">
        <v>26</v>
      </c>
      <c r="C27" s="36"/>
      <c r="D27" s="37">
        <f>SUM(D25:D26)</f>
        <v>0</v>
      </c>
      <c r="E27" s="65"/>
      <c r="F27" s="62"/>
      <c r="G27" s="59"/>
      <c r="H27" s="41"/>
      <c r="I27" s="41"/>
      <c r="J27" s="20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8" customHeight="1" x14ac:dyDescent="0.25">
      <c r="A28" s="20"/>
      <c r="B28" s="22"/>
      <c r="C28" s="53"/>
      <c r="D28" s="63"/>
      <c r="E28" s="64"/>
      <c r="F28" s="61"/>
      <c r="G28" s="57"/>
      <c r="H28" s="23"/>
      <c r="I28" s="23"/>
      <c r="J28" s="20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 x14ac:dyDescent="0.25">
      <c r="A29" s="20"/>
      <c r="B29" s="28" t="s">
        <v>27</v>
      </c>
      <c r="C29" s="29"/>
      <c r="D29" s="30">
        <f>'SUMMARY SHEET'!P33</f>
        <v>0</v>
      </c>
      <c r="E29" s="66"/>
      <c r="F29" s="32"/>
      <c r="G29" s="33"/>
      <c r="H29" s="34"/>
      <c r="I29" s="34"/>
      <c r="J29" s="20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 x14ac:dyDescent="0.25">
      <c r="A30" s="20"/>
      <c r="B30" s="67" t="s">
        <v>28</v>
      </c>
      <c r="C30" s="68"/>
      <c r="D30" s="30">
        <f>'SUMMARY SHEET'!Q33</f>
        <v>0</v>
      </c>
      <c r="E30" s="31">
        <f>K30</f>
        <v>125</v>
      </c>
      <c r="F30" s="32">
        <f>SUM(D30*E30)</f>
        <v>0</v>
      </c>
      <c r="G30" s="33" t="s">
        <v>29</v>
      </c>
      <c r="H30" s="34"/>
      <c r="I30" s="34"/>
      <c r="J30" s="20"/>
      <c r="K30" s="4">
        <v>125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 x14ac:dyDescent="0.25">
      <c r="A31" s="20"/>
      <c r="B31" s="28"/>
      <c r="C31" s="29"/>
      <c r="D31" s="49"/>
      <c r="E31" s="66"/>
      <c r="F31" s="32"/>
      <c r="G31" s="33"/>
      <c r="H31" s="34"/>
      <c r="I31" s="34"/>
      <c r="J31" s="20"/>
      <c r="K31" s="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8" customHeight="1" x14ac:dyDescent="0.25">
      <c r="A32" s="20"/>
      <c r="B32" s="69"/>
      <c r="C32" s="70"/>
      <c r="D32" s="71"/>
      <c r="E32" s="72"/>
      <c r="F32" s="73"/>
      <c r="G32" s="74"/>
      <c r="H32" s="34"/>
      <c r="I32" s="34"/>
      <c r="J32" s="20"/>
      <c r="K32" s="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8" customHeight="1" x14ac:dyDescent="0.25">
      <c r="A33" s="20"/>
      <c r="B33" s="75" t="s">
        <v>30</v>
      </c>
      <c r="C33" s="76"/>
      <c r="D33" s="77">
        <f>'SUMMARY SHEET'!R33</f>
        <v>0</v>
      </c>
      <c r="E33" s="78"/>
      <c r="F33" s="79">
        <f>SUM(D33)</f>
        <v>0</v>
      </c>
      <c r="G33" s="80"/>
      <c r="H33" s="41"/>
      <c r="I33" s="41"/>
      <c r="J33" s="20"/>
      <c r="K33" s="4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8" customHeight="1" x14ac:dyDescent="0.25">
      <c r="A34" s="20"/>
      <c r="B34" s="81"/>
      <c r="C34" s="82"/>
      <c r="D34" s="83"/>
      <c r="E34" s="84" t="s">
        <v>31</v>
      </c>
      <c r="F34" s="85">
        <f>SUM(F7:F33)</f>
        <v>0</v>
      </c>
      <c r="G34" s="86"/>
      <c r="H34" s="20"/>
      <c r="I34" s="20"/>
      <c r="J34" s="20"/>
      <c r="K34" s="4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8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8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8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8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8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4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8" customHeight="1" x14ac:dyDescent="0.25">
      <c r="A40" s="20"/>
      <c r="B40" s="20"/>
      <c r="C40" s="20"/>
      <c r="D40" s="20"/>
      <c r="E40" s="20"/>
      <c r="F40" s="20"/>
      <c r="G40" s="87"/>
      <c r="H40" s="20"/>
      <c r="I40" s="20"/>
      <c r="J40" s="20"/>
      <c r="K40" s="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8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4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8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4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4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</row>
    <row r="46" spans="1:26" ht="12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4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</row>
    <row r="47" spans="1:26" ht="12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4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4"/>
    </row>
    <row r="48" spans="1:26" ht="18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1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10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10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0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4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6.2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8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4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8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4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4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4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8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4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4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8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4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8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4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8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4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8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4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8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4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8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4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4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8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8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8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8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8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8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4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8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4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8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4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8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4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8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4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8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8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4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8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1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4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4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4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4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4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4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4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4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4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4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4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4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4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4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4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4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4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4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4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4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4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4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4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4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4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4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4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4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4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4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4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4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4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4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4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4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4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4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4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4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4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4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4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4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4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4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4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4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4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4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4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4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4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4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4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4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4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4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4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4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4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4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4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4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4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4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4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4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4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4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4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4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4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4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4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4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4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4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4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4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4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4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4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4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4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4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4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4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4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4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4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4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4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4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4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4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4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4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4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4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4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4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4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4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4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4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4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4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4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4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4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4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4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4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4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4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4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4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4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4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4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4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4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4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4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4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4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4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4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4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4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4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4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4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4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4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4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4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4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4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4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4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4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4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4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4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4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4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4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4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4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4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4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4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4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4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4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4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4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4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4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4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4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4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4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4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4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4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4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4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4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4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4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4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4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4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4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4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4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4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4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4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4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4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4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4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4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4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4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4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4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4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4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4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4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4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4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4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4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4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4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4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4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4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4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4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4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4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4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4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4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4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4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4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4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4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4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4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4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4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4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4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4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4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4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4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4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4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4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4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4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4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4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4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4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4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4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4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4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4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4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4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4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4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4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4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4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4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4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4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4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4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4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4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4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4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4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4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4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4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4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4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4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4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4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4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4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4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4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4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4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4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4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4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4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4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4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4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4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4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4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4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4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4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4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4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4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4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4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4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4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4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4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4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4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4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4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4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4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4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4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4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4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4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4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4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4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4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4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4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4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4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4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4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4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4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4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4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4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4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4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4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4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4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4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4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4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4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4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4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4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4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4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4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4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4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4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4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4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4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4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4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4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4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4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4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4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4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4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4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4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4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4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4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4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4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4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4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4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4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4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4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4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4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4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4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4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4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4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4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4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4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4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4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4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4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4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4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4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4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4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4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4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4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4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4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4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4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4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4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4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4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4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4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4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4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4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4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4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4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4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4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4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4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4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4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4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4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4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4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4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4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4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4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4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4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4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4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4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4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4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4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4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4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4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4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4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4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4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4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4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4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4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4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4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4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4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4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4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4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4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4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4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4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4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4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4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4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4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4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4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4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4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4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4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4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4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4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4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4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4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4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4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4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4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4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4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4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4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4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4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4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4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4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4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4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4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4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4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4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4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4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4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4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4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4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4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4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4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4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4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4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4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4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4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4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4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4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4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4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4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4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4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4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4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4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4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4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4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4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4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4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4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4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4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4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4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4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4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4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4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4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4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4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4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4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4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4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4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4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4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4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4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4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4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4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4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4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4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4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4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4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4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4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4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4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4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4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4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4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4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4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4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4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4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4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4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4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4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4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4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4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4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4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4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4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4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4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4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4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4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4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4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4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4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4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4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4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4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4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4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4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4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4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4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4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4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4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4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4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4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4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4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4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4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4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4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4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4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4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4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4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4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4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4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4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4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4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4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4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4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4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4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4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4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4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4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4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4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4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4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4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4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4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4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4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4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4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4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4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4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4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4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4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4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4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4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4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4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4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4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4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4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4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4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4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4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4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4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4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4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4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4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4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4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4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4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4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4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4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4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4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4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4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4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4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4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4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4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4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4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4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4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4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4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4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4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4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4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4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4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4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4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4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4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4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4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4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4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4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4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4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4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4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4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4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4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4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4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4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4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4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4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4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4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4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4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4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4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4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4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4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4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4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4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4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4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4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4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4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4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4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4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4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4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4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4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4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4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4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4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4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4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4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4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4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4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4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4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4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4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4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4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4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4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4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4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4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4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4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4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4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4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4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4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4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4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4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4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4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4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4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4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4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4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4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4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4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4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4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4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4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4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4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4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4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4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4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4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4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4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4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4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4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4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4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4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4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4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4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4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4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4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4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4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4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4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4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4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4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4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4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4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4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4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4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4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4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4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4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4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4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4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4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4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4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4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4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4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4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4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4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4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4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4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4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4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4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4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4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4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4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4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4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4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4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4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4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4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4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4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4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4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4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4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4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4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4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4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4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4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4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4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4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4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4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4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4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4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4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4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4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4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4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4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4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4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4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4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4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4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4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4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4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4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4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4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4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4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4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4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4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4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4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4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4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4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4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4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4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4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4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4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4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4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4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4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4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4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4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4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4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4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4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4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4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4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4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4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4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4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4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4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4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4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4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4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4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4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4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2.75" customHeight="1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4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</sheetData>
  <mergeCells count="4">
    <mergeCell ref="B1:G1"/>
    <mergeCell ref="B2:G2"/>
    <mergeCell ref="B3:G3"/>
    <mergeCell ref="B4:G4"/>
  </mergeCells>
  <printOptions horizontalCentered="1"/>
  <pageMargins left="0.5" right="0.5" top="0.5" bottom="0.5" header="0" footer="0"/>
  <pageSetup pageOrder="overThenDown" orientation="portrait"/>
  <rowBreaks count="1" manualBreakCount="1">
    <brk id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zoomScale="132" zoomScaleNormal="132" workbookViewId="0">
      <selection activeCell="G10" sqref="G10"/>
    </sheetView>
  </sheetViews>
  <sheetFormatPr defaultColWidth="12.44140625" defaultRowHeight="15" customHeight="1" x14ac:dyDescent="0.25"/>
  <cols>
    <col min="1" max="1" width="33.77734375" customWidth="1"/>
    <col min="2" max="2" width="7.33203125" customWidth="1"/>
    <col min="3" max="3" width="7.6640625" customWidth="1"/>
    <col min="4" max="4" width="7.109375" customWidth="1"/>
    <col min="5" max="5" width="9" customWidth="1"/>
    <col min="6" max="6" width="7" customWidth="1"/>
    <col min="7" max="7" width="6.77734375" customWidth="1"/>
    <col min="8" max="9" width="8" customWidth="1"/>
    <col min="10" max="10" width="7.6640625" customWidth="1"/>
    <col min="11" max="11" width="7.109375" customWidth="1"/>
    <col min="12" max="12" width="8.77734375" customWidth="1"/>
    <col min="13" max="13" width="8.6640625" customWidth="1"/>
    <col min="14" max="14" width="7.44140625" customWidth="1"/>
    <col min="15" max="15" width="7.109375" customWidth="1"/>
    <col min="16" max="16" width="7.6640625" customWidth="1"/>
    <col min="17" max="17" width="7.33203125" customWidth="1"/>
    <col min="18" max="18" width="11.44140625" customWidth="1"/>
    <col min="19" max="19" width="9.33203125" customWidth="1"/>
    <col min="20" max="22" width="9.109375" customWidth="1"/>
    <col min="23" max="23" width="8" hidden="1" customWidth="1"/>
    <col min="24" max="24" width="6" hidden="1" customWidth="1"/>
    <col min="25" max="25" width="9.44140625" customWidth="1"/>
    <col min="26" max="26" width="9.109375" customWidth="1"/>
    <col min="27" max="27" width="6" customWidth="1"/>
    <col min="28" max="29" width="9.109375" customWidth="1"/>
  </cols>
  <sheetData>
    <row r="1" spans="1:29" ht="31.5" customHeight="1" x14ac:dyDescent="0.5">
      <c r="A1" s="88"/>
      <c r="B1" s="2"/>
      <c r="C1" s="89"/>
      <c r="D1" s="90"/>
      <c r="E1" s="260" t="s">
        <v>0</v>
      </c>
      <c r="F1" s="260"/>
      <c r="G1" s="232"/>
      <c r="H1" s="232"/>
      <c r="I1" s="232"/>
      <c r="J1" s="232"/>
      <c r="K1" s="232"/>
      <c r="L1" s="232"/>
      <c r="M1" s="232"/>
      <c r="N1" s="232"/>
      <c r="O1" s="2"/>
      <c r="P1" s="2"/>
      <c r="Q1" s="2"/>
      <c r="R1" s="91"/>
      <c r="S1" s="1"/>
      <c r="T1" s="1"/>
      <c r="U1" s="1"/>
      <c r="V1" s="1"/>
      <c r="W1" s="2"/>
      <c r="X1" s="2"/>
      <c r="Y1" s="1"/>
      <c r="Z1" s="1"/>
      <c r="AA1" s="1"/>
      <c r="AB1" s="3"/>
      <c r="AC1" s="3"/>
    </row>
    <row r="2" spans="1:29" ht="23.25" customHeight="1" x14ac:dyDescent="0.4">
      <c r="A2" s="92"/>
      <c r="B2" s="8"/>
      <c r="C2" s="7"/>
      <c r="D2" s="7"/>
      <c r="E2" s="261" t="s">
        <v>32</v>
      </c>
      <c r="F2" s="261"/>
      <c r="G2" s="235"/>
      <c r="H2" s="235"/>
      <c r="I2" s="235"/>
      <c r="J2" s="235"/>
      <c r="K2" s="235"/>
      <c r="L2" s="235"/>
      <c r="M2" s="235"/>
      <c r="N2" s="235"/>
      <c r="O2" s="8"/>
      <c r="P2" s="8"/>
      <c r="Q2" s="8"/>
      <c r="R2" s="93"/>
      <c r="S2" s="7"/>
      <c r="T2" s="7"/>
      <c r="U2" s="7"/>
      <c r="V2" s="7"/>
      <c r="W2" s="8"/>
      <c r="X2" s="8"/>
      <c r="Y2" s="7"/>
      <c r="Z2" s="7"/>
      <c r="AA2" s="7"/>
      <c r="AB2" s="8"/>
      <c r="AC2" s="8"/>
    </row>
    <row r="3" spans="1:29" ht="18.75" customHeight="1" x14ac:dyDescent="0.3">
      <c r="A3" s="94"/>
      <c r="B3" s="95"/>
      <c r="C3" s="95"/>
      <c r="D3" s="95"/>
      <c r="E3" s="262"/>
      <c r="F3" s="262"/>
      <c r="G3" s="235"/>
      <c r="H3" s="235"/>
      <c r="I3" s="235"/>
      <c r="J3" s="235"/>
      <c r="K3" s="235"/>
      <c r="L3" s="235"/>
      <c r="M3" s="235"/>
      <c r="N3" s="235"/>
      <c r="O3" s="9"/>
      <c r="P3" s="9"/>
      <c r="Q3" s="9"/>
      <c r="R3" s="96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8.75" customHeight="1" thickBot="1" x14ac:dyDescent="0.35">
      <c r="A4" s="94"/>
      <c r="B4" s="9"/>
      <c r="C4" s="9"/>
      <c r="D4" s="9"/>
      <c r="E4" s="263"/>
      <c r="F4" s="263"/>
      <c r="G4" s="264"/>
      <c r="H4" s="264"/>
      <c r="I4" s="264"/>
      <c r="J4" s="264"/>
      <c r="K4" s="264"/>
      <c r="L4" s="264"/>
      <c r="M4" s="264"/>
      <c r="N4" s="264"/>
      <c r="O4" s="9"/>
      <c r="P4" s="9"/>
      <c r="Q4" s="9"/>
      <c r="R4" s="96"/>
      <c r="S4" s="9"/>
      <c r="T4" s="9"/>
      <c r="U4" s="9"/>
      <c r="V4" s="9"/>
      <c r="W4" s="12"/>
      <c r="X4" s="12"/>
      <c r="Y4" s="9"/>
      <c r="Z4" s="9"/>
      <c r="AA4" s="9"/>
      <c r="AB4" s="9"/>
      <c r="AC4" s="9"/>
    </row>
    <row r="5" spans="1:29" ht="12.75" customHeight="1" thickBot="1" x14ac:dyDescent="0.3">
      <c r="A5" s="225" t="s">
        <v>33</v>
      </c>
      <c r="B5" s="248" t="s">
        <v>34</v>
      </c>
      <c r="C5" s="249"/>
      <c r="D5" s="249"/>
      <c r="E5" s="249"/>
      <c r="F5" s="249"/>
      <c r="G5" s="249"/>
      <c r="H5" s="249"/>
      <c r="I5" s="249"/>
      <c r="J5" s="250"/>
      <c r="K5" s="241" t="s">
        <v>35</v>
      </c>
      <c r="L5" s="265"/>
      <c r="M5" s="242"/>
      <c r="N5" s="241" t="s">
        <v>36</v>
      </c>
      <c r="O5" s="242"/>
      <c r="P5" s="241" t="s">
        <v>37</v>
      </c>
      <c r="Q5" s="242"/>
      <c r="R5" s="226" t="s">
        <v>38</v>
      </c>
      <c r="S5" s="14"/>
      <c r="T5" s="14"/>
      <c r="U5" s="14"/>
      <c r="V5" s="14"/>
      <c r="W5" s="16"/>
      <c r="X5" s="16"/>
      <c r="Y5" s="14"/>
      <c r="Z5" s="14"/>
      <c r="AA5" s="14"/>
      <c r="AB5" s="20"/>
      <c r="AC5" s="20"/>
    </row>
    <row r="6" spans="1:29" ht="15" customHeight="1" x14ac:dyDescent="0.25">
      <c r="A6" s="227" t="s">
        <v>39</v>
      </c>
      <c r="B6" s="251" t="s">
        <v>40</v>
      </c>
      <c r="C6" s="252"/>
      <c r="D6" s="253"/>
      <c r="E6" s="254" t="s">
        <v>41</v>
      </c>
      <c r="F6" s="255"/>
      <c r="G6" s="253"/>
      <c r="H6" s="219" t="s">
        <v>42</v>
      </c>
      <c r="I6" s="219" t="s">
        <v>43</v>
      </c>
      <c r="J6" s="220" t="s">
        <v>44</v>
      </c>
      <c r="K6" s="220" t="s">
        <v>45</v>
      </c>
      <c r="L6" s="219" t="s">
        <v>46</v>
      </c>
      <c r="M6" s="219" t="s">
        <v>47</v>
      </c>
      <c r="N6" s="219" t="s">
        <v>48</v>
      </c>
      <c r="O6" s="219" t="s">
        <v>49</v>
      </c>
      <c r="P6" s="219" t="s">
        <v>50</v>
      </c>
      <c r="Q6" s="218" t="s">
        <v>51</v>
      </c>
      <c r="R6" s="221" t="s">
        <v>52</v>
      </c>
      <c r="S6" s="14"/>
      <c r="T6" s="14"/>
      <c r="U6" s="14"/>
      <c r="V6" s="14"/>
      <c r="W6" s="23"/>
      <c r="X6" s="23"/>
      <c r="Y6" s="14"/>
      <c r="Z6" s="14"/>
      <c r="AA6" s="14"/>
      <c r="AB6" s="20"/>
      <c r="AC6" s="20"/>
    </row>
    <row r="7" spans="1:29" ht="15" customHeight="1" thickBot="1" x14ac:dyDescent="0.3">
      <c r="A7" s="228"/>
      <c r="B7" s="222" t="s">
        <v>53</v>
      </c>
      <c r="C7" s="223" t="s">
        <v>54</v>
      </c>
      <c r="D7" s="223" t="s">
        <v>55</v>
      </c>
      <c r="E7" s="223" t="s">
        <v>56</v>
      </c>
      <c r="F7" s="223" t="s">
        <v>211</v>
      </c>
      <c r="G7" s="223" t="s">
        <v>57</v>
      </c>
      <c r="H7" s="223" t="s">
        <v>213</v>
      </c>
      <c r="I7" s="223" t="s">
        <v>59</v>
      </c>
      <c r="J7" s="223" t="s">
        <v>60</v>
      </c>
      <c r="K7" s="223" t="s">
        <v>61</v>
      </c>
      <c r="L7" s="223" t="s">
        <v>62</v>
      </c>
      <c r="M7" s="223" t="s">
        <v>63</v>
      </c>
      <c r="N7" s="223" t="s">
        <v>64</v>
      </c>
      <c r="O7" s="223" t="s">
        <v>64</v>
      </c>
      <c r="P7" s="223" t="s">
        <v>51</v>
      </c>
      <c r="Q7" s="223" t="s">
        <v>65</v>
      </c>
      <c r="R7" s="224" t="s">
        <v>66</v>
      </c>
      <c r="S7" s="14"/>
      <c r="T7" s="14"/>
      <c r="U7" s="14"/>
      <c r="V7" s="14"/>
      <c r="W7" s="34"/>
      <c r="X7" s="34"/>
      <c r="Y7" s="14"/>
      <c r="Z7" s="14"/>
      <c r="AA7" s="14"/>
      <c r="AB7" s="20"/>
      <c r="AC7" s="20"/>
    </row>
    <row r="8" spans="1:29" ht="15" customHeight="1" x14ac:dyDescent="0.25">
      <c r="A8" s="22" t="s">
        <v>67</v>
      </c>
      <c r="B8" s="214">
        <v>0</v>
      </c>
      <c r="C8" s="214">
        <f>'Project 1'!F29</f>
        <v>0</v>
      </c>
      <c r="D8" s="214">
        <f>'Project 1'!G29</f>
        <v>0</v>
      </c>
      <c r="E8" s="214">
        <f>'Project 1'!H29</f>
        <v>0</v>
      </c>
      <c r="F8" s="214">
        <f>'Project 1'!I29</f>
        <v>0</v>
      </c>
      <c r="G8" s="214">
        <v>0</v>
      </c>
      <c r="H8" s="214">
        <f>'Project 1'!K29</f>
        <v>0</v>
      </c>
      <c r="I8" s="214">
        <f>'Project 1'!L29</f>
        <v>0</v>
      </c>
      <c r="J8" s="214">
        <f>'Project 1'!M29</f>
        <v>0</v>
      </c>
      <c r="K8" s="214">
        <f>'Project 1'!N29</f>
        <v>0</v>
      </c>
      <c r="L8" s="214">
        <f>'Project 1'!O29</f>
        <v>0</v>
      </c>
      <c r="M8" s="214">
        <f>'Project 1'!P29</f>
        <v>0</v>
      </c>
      <c r="N8" s="214">
        <f>'Project 1'!Q29</f>
        <v>0</v>
      </c>
      <c r="O8" s="214">
        <f>'Project 1'!R29</f>
        <v>0</v>
      </c>
      <c r="P8" s="214">
        <f>'Project 1'!S29</f>
        <v>0</v>
      </c>
      <c r="Q8" s="214">
        <f>'Project 1'!T29</f>
        <v>0</v>
      </c>
      <c r="R8" s="217">
        <f>'Project 1'!U29</f>
        <v>0</v>
      </c>
      <c r="S8" s="14"/>
      <c r="T8" s="14"/>
      <c r="U8" s="14"/>
      <c r="V8" s="14"/>
      <c r="W8" s="34"/>
      <c r="X8" s="34"/>
      <c r="Y8" s="14"/>
      <c r="Z8" s="14"/>
      <c r="AA8" s="14"/>
      <c r="AB8" s="20"/>
      <c r="AC8" s="20"/>
    </row>
    <row r="9" spans="1:29" ht="18" customHeight="1" x14ac:dyDescent="0.25">
      <c r="A9" s="28" t="s">
        <v>68</v>
      </c>
      <c r="B9" s="211">
        <v>0</v>
      </c>
      <c r="C9" s="211">
        <v>0</v>
      </c>
      <c r="D9" s="211">
        <f>'Project 2'!G29</f>
        <v>0</v>
      </c>
      <c r="E9" s="213">
        <v>0</v>
      </c>
      <c r="F9" s="214">
        <f>'Project 2'!I29</f>
        <v>0</v>
      </c>
      <c r="G9" s="215">
        <f>'Project 2'!J29</f>
        <v>0</v>
      </c>
      <c r="H9" s="211">
        <f>'Project 2'!K29</f>
        <v>0</v>
      </c>
      <c r="I9" s="211">
        <f>'Project 2'!L29</f>
        <v>0</v>
      </c>
      <c r="J9" s="211">
        <f>'Project 2'!M29</f>
        <v>0</v>
      </c>
      <c r="K9" s="211">
        <f>'Project 2'!N29</f>
        <v>0</v>
      </c>
      <c r="L9" s="211">
        <f>'Project 2'!O29</f>
        <v>0</v>
      </c>
      <c r="M9" s="211">
        <f>'Project 2'!P29</f>
        <v>0</v>
      </c>
      <c r="N9" s="211">
        <f>'Project 2'!Q29</f>
        <v>0</v>
      </c>
      <c r="O9" s="211">
        <f>'Project 2'!R29</f>
        <v>0</v>
      </c>
      <c r="P9" s="211">
        <f>'Project 2'!S29</f>
        <v>0</v>
      </c>
      <c r="Q9" s="211">
        <f>'Project 2'!T29</f>
        <v>0</v>
      </c>
      <c r="R9" s="216">
        <f>'Project 2'!U29</f>
        <v>0</v>
      </c>
      <c r="S9" s="20"/>
      <c r="T9" s="20"/>
      <c r="U9" s="20"/>
      <c r="V9" s="20"/>
      <c r="W9" s="34"/>
      <c r="X9" s="34"/>
      <c r="Y9" s="20"/>
      <c r="Z9" s="20"/>
      <c r="AA9" s="20"/>
      <c r="AB9" s="20"/>
      <c r="AC9" s="20"/>
    </row>
    <row r="10" spans="1:29" ht="18" customHeight="1" x14ac:dyDescent="0.25">
      <c r="A10" s="99" t="s">
        <v>69</v>
      </c>
      <c r="B10" s="100">
        <f>'Project 3'!E29</f>
        <v>0</v>
      </c>
      <c r="C10" s="100">
        <v>0</v>
      </c>
      <c r="D10" s="100">
        <f>'Project 3'!G29</f>
        <v>0</v>
      </c>
      <c r="E10" s="209">
        <f>'Project 3'!H29</f>
        <v>0</v>
      </c>
      <c r="F10" s="212">
        <f>'Project 3'!I29</f>
        <v>0</v>
      </c>
      <c r="G10" s="210">
        <v>0</v>
      </c>
      <c r="H10" s="100">
        <f>'Project 3'!K29</f>
        <v>0</v>
      </c>
      <c r="I10" s="100">
        <f>'Project 3'!L29</f>
        <v>0</v>
      </c>
      <c r="J10" s="100">
        <f>'Project 3'!M29</f>
        <v>0</v>
      </c>
      <c r="K10" s="100">
        <f>'Project 3'!N29</f>
        <v>0</v>
      </c>
      <c r="L10" s="100">
        <f>'Project 3'!O29</f>
        <v>0</v>
      </c>
      <c r="M10" s="100">
        <f>'Project 3'!P29</f>
        <v>0</v>
      </c>
      <c r="N10" s="100">
        <f>'Project 3'!Q29</f>
        <v>0</v>
      </c>
      <c r="O10" s="100">
        <f>'Project 3'!R29</f>
        <v>0</v>
      </c>
      <c r="P10" s="100">
        <f>'Project 3'!S29</f>
        <v>0</v>
      </c>
      <c r="Q10" s="100">
        <f>'Project 3'!T29</f>
        <v>0</v>
      </c>
      <c r="R10" s="101">
        <f>'Project 3'!U29</f>
        <v>0</v>
      </c>
      <c r="S10" s="20"/>
      <c r="T10" s="20"/>
      <c r="U10" s="20"/>
      <c r="V10" s="20"/>
      <c r="W10" s="34"/>
      <c r="X10" s="34"/>
      <c r="Y10" s="20"/>
      <c r="Z10" s="20"/>
      <c r="AA10" s="20"/>
      <c r="AB10" s="20"/>
      <c r="AC10" s="20"/>
    </row>
    <row r="11" spans="1:29" ht="18" customHeight="1" x14ac:dyDescent="0.25">
      <c r="A11" s="28" t="s">
        <v>70</v>
      </c>
      <c r="B11" s="100">
        <v>0</v>
      </c>
      <c r="C11" s="100">
        <v>0</v>
      </c>
      <c r="D11" s="100">
        <f>'Project 4'!G29</f>
        <v>0</v>
      </c>
      <c r="E11" s="209">
        <f>'Project 4'!H29</f>
        <v>0</v>
      </c>
      <c r="F11" s="212">
        <f>'Project 4'!I29</f>
        <v>0</v>
      </c>
      <c r="G11" s="210">
        <v>0</v>
      </c>
      <c r="H11" s="100">
        <f>'Project 4'!K29</f>
        <v>0</v>
      </c>
      <c r="I11" s="100">
        <f>'Project 4'!L29</f>
        <v>0</v>
      </c>
      <c r="J11" s="100">
        <f>'Project 4'!M29</f>
        <v>0</v>
      </c>
      <c r="K11" s="100">
        <f>'Project 4'!N29</f>
        <v>0</v>
      </c>
      <c r="L11" s="100">
        <f>'Project 4'!O29</f>
        <v>0</v>
      </c>
      <c r="M11" s="100">
        <f>'Project 4'!P29</f>
        <v>0</v>
      </c>
      <c r="N11" s="100">
        <f>'Project 4'!Q29</f>
        <v>0</v>
      </c>
      <c r="O11" s="100">
        <f>'Project 4'!R29</f>
        <v>0</v>
      </c>
      <c r="P11" s="100">
        <f>'Project 4'!S29</f>
        <v>0</v>
      </c>
      <c r="Q11" s="100">
        <f>'Project 4'!T29</f>
        <v>0</v>
      </c>
      <c r="R11" s="101">
        <f>'Project 4'!U29</f>
        <v>0</v>
      </c>
      <c r="S11" s="20"/>
      <c r="T11" s="20"/>
      <c r="U11" s="20"/>
      <c r="V11" s="20"/>
      <c r="W11" s="34"/>
      <c r="X11" s="34"/>
      <c r="Y11" s="20"/>
      <c r="Z11" s="20"/>
      <c r="AA11" s="20"/>
      <c r="AB11" s="20"/>
      <c r="AC11" s="20"/>
    </row>
    <row r="12" spans="1:29" ht="18" customHeight="1" x14ac:dyDescent="0.25">
      <c r="A12" s="28" t="s">
        <v>71</v>
      </c>
      <c r="B12" s="100">
        <f>'Project 5'!E29</f>
        <v>0</v>
      </c>
      <c r="C12" s="100">
        <v>0</v>
      </c>
      <c r="D12" s="100">
        <f>'Project 5'!G29</f>
        <v>0</v>
      </c>
      <c r="E12" s="209">
        <f>'Project 5'!H29</f>
        <v>0</v>
      </c>
      <c r="F12" s="212">
        <f>'Project 5'!I29</f>
        <v>0</v>
      </c>
      <c r="G12" s="210">
        <f>'Project 5'!J29</f>
        <v>0</v>
      </c>
      <c r="H12" s="100">
        <f>'Project 5'!K29</f>
        <v>0</v>
      </c>
      <c r="I12" s="100">
        <f>'Project 5'!L29</f>
        <v>0</v>
      </c>
      <c r="J12" s="100">
        <f>'Project 5'!M29</f>
        <v>0</v>
      </c>
      <c r="K12" s="100">
        <f>'Project 5'!N29</f>
        <v>0</v>
      </c>
      <c r="L12" s="100">
        <f>'Project 5'!O29</f>
        <v>0</v>
      </c>
      <c r="M12" s="100">
        <f>'Project 5'!P29</f>
        <v>0</v>
      </c>
      <c r="N12" s="100">
        <f>'Project 5'!Q29</f>
        <v>0</v>
      </c>
      <c r="O12" s="100">
        <f>'Project 5'!R29</f>
        <v>0</v>
      </c>
      <c r="P12" s="100">
        <f>'Project 5'!S29</f>
        <v>0</v>
      </c>
      <c r="Q12" s="100">
        <f>'Project 5'!T29</f>
        <v>0</v>
      </c>
      <c r="R12" s="101">
        <f>'Project 5'!U29</f>
        <v>0</v>
      </c>
      <c r="S12" s="20"/>
      <c r="T12" s="20"/>
      <c r="U12" s="20"/>
      <c r="V12" s="20"/>
      <c r="W12" s="34"/>
      <c r="X12" s="34"/>
      <c r="Y12" s="20"/>
      <c r="Z12" s="20"/>
      <c r="AA12" s="20"/>
      <c r="AB12" s="20"/>
      <c r="AC12" s="20"/>
    </row>
    <row r="13" spans="1:29" ht="18" customHeight="1" x14ac:dyDescent="0.25">
      <c r="A13" s="28" t="s">
        <v>72</v>
      </c>
      <c r="B13" s="100">
        <f>'Project 6'!E29</f>
        <v>0</v>
      </c>
      <c r="C13" s="100">
        <v>0</v>
      </c>
      <c r="D13" s="100">
        <f>'Project 6'!G29</f>
        <v>0</v>
      </c>
      <c r="E13" s="209">
        <f>'Project 6'!H29</f>
        <v>0</v>
      </c>
      <c r="F13" s="212">
        <f>'Project 6'!I29</f>
        <v>0</v>
      </c>
      <c r="G13" s="210">
        <f>'Project 6'!J29</f>
        <v>0</v>
      </c>
      <c r="H13" s="100">
        <f>'Project 6'!K29</f>
        <v>0</v>
      </c>
      <c r="I13" s="100">
        <f>'Project 6'!L29</f>
        <v>0</v>
      </c>
      <c r="J13" s="100">
        <f>'Project 6'!M29</f>
        <v>0</v>
      </c>
      <c r="K13" s="100">
        <f>'Project 6'!N29</f>
        <v>0</v>
      </c>
      <c r="L13" s="100">
        <f>'Project 6'!O29</f>
        <v>0</v>
      </c>
      <c r="M13" s="100">
        <f>'Project 6'!P29</f>
        <v>0</v>
      </c>
      <c r="N13" s="100">
        <f>'Project 6'!Q29</f>
        <v>0</v>
      </c>
      <c r="O13" s="100">
        <f>'Project 6'!R29</f>
        <v>0</v>
      </c>
      <c r="P13" s="100">
        <f>'Project 6'!S29</f>
        <v>0</v>
      </c>
      <c r="Q13" s="100">
        <f>'Project 6'!T29</f>
        <v>0</v>
      </c>
      <c r="R13" s="101">
        <f>'Project 6'!U29</f>
        <v>0</v>
      </c>
      <c r="S13" s="20"/>
      <c r="T13" s="20"/>
      <c r="U13" s="20"/>
      <c r="V13" s="20"/>
      <c r="W13" s="34"/>
      <c r="X13" s="34"/>
      <c r="Y13" s="20"/>
      <c r="Z13" s="20"/>
      <c r="AA13" s="20"/>
      <c r="AB13" s="20"/>
      <c r="AC13" s="20"/>
    </row>
    <row r="14" spans="1:29" ht="18" customHeight="1" x14ac:dyDescent="0.25">
      <c r="A14" s="28" t="s">
        <v>73</v>
      </c>
      <c r="B14" s="100">
        <f>'Project 7'!E29</f>
        <v>0</v>
      </c>
      <c r="C14" s="100">
        <v>0</v>
      </c>
      <c r="D14" s="100">
        <f>'Project 7'!G29</f>
        <v>0</v>
      </c>
      <c r="E14" s="209">
        <f>'Project 7'!H29</f>
        <v>0</v>
      </c>
      <c r="F14" s="212">
        <f>'Project 7'!I29</f>
        <v>0</v>
      </c>
      <c r="G14" s="210">
        <f>'Project 7'!J29</f>
        <v>0</v>
      </c>
      <c r="H14" s="100">
        <f>'Project 7'!K29</f>
        <v>0</v>
      </c>
      <c r="I14" s="100">
        <f>'Project 7'!L29</f>
        <v>0</v>
      </c>
      <c r="J14" s="100">
        <f>'Project 7'!M29</f>
        <v>0</v>
      </c>
      <c r="K14" s="100">
        <f>'Project 7'!N29</f>
        <v>0</v>
      </c>
      <c r="L14" s="100">
        <f>'Project 7'!O29</f>
        <v>0</v>
      </c>
      <c r="M14" s="100">
        <f>'Project 7'!P29</f>
        <v>0</v>
      </c>
      <c r="N14" s="100">
        <f>'Project 7'!Q29</f>
        <v>0</v>
      </c>
      <c r="O14" s="100">
        <f>'Project 7'!R29</f>
        <v>0</v>
      </c>
      <c r="P14" s="100">
        <f>'Project 7'!S29</f>
        <v>0</v>
      </c>
      <c r="Q14" s="100">
        <f>'Project 7'!T29</f>
        <v>0</v>
      </c>
      <c r="R14" s="101">
        <f>'Project 7'!U29</f>
        <v>0</v>
      </c>
      <c r="S14" s="20"/>
      <c r="T14" s="20"/>
      <c r="U14" s="20"/>
      <c r="V14" s="20"/>
      <c r="W14" s="34"/>
      <c r="X14" s="34"/>
      <c r="Y14" s="20"/>
      <c r="Z14" s="20"/>
      <c r="AA14" s="20"/>
      <c r="AB14" s="20"/>
      <c r="AC14" s="20"/>
    </row>
    <row r="15" spans="1:29" ht="18" customHeight="1" x14ac:dyDescent="0.25">
      <c r="A15" s="28" t="s">
        <v>74</v>
      </c>
      <c r="B15" s="100">
        <f>'Project 8'!E29</f>
        <v>0</v>
      </c>
      <c r="C15" s="100">
        <f>'Project 8'!F29</f>
        <v>0</v>
      </c>
      <c r="D15" s="100">
        <f>'Project 8'!G29</f>
        <v>0</v>
      </c>
      <c r="E15" s="209">
        <f>'Project 8'!H29</f>
        <v>0</v>
      </c>
      <c r="F15" s="212">
        <f>'Project 8'!I29</f>
        <v>0</v>
      </c>
      <c r="G15" s="210">
        <f>'Project 8'!J29</f>
        <v>0</v>
      </c>
      <c r="H15" s="100">
        <f>'Project 8'!K29</f>
        <v>0</v>
      </c>
      <c r="I15" s="100">
        <f>'Project 8'!L29</f>
        <v>0</v>
      </c>
      <c r="J15" s="100">
        <f>'Project 8'!M29</f>
        <v>0</v>
      </c>
      <c r="K15" s="100">
        <f>'Project 8'!N29</f>
        <v>0</v>
      </c>
      <c r="L15" s="100">
        <f>'Project 8'!O29</f>
        <v>0</v>
      </c>
      <c r="M15" s="100">
        <f>'Project 8'!P29</f>
        <v>0</v>
      </c>
      <c r="N15" s="100">
        <f>'Project 8'!Q29</f>
        <v>0</v>
      </c>
      <c r="O15" s="100">
        <f>'Project 8'!R29</f>
        <v>0</v>
      </c>
      <c r="P15" s="100">
        <f>'Project 8'!S29</f>
        <v>0</v>
      </c>
      <c r="Q15" s="100">
        <f>'Project 8'!T29</f>
        <v>0</v>
      </c>
      <c r="R15" s="101">
        <f>'Project 8'!U29</f>
        <v>0</v>
      </c>
      <c r="S15" s="20"/>
      <c r="T15" s="20"/>
      <c r="U15" s="20"/>
      <c r="V15" s="20"/>
      <c r="W15" s="34"/>
      <c r="X15" s="34"/>
      <c r="Y15" s="20"/>
      <c r="Z15" s="20"/>
      <c r="AA15" s="20"/>
      <c r="AB15" s="20"/>
      <c r="AC15" s="20"/>
    </row>
    <row r="16" spans="1:29" ht="18" customHeight="1" x14ac:dyDescent="0.25">
      <c r="A16" s="28" t="s">
        <v>75</v>
      </c>
      <c r="B16" s="100">
        <f>'Project 9'!E29</f>
        <v>0</v>
      </c>
      <c r="C16" s="100">
        <f>'Project 9'!F29</f>
        <v>0</v>
      </c>
      <c r="D16" s="100">
        <f>'Project 9'!G29</f>
        <v>0</v>
      </c>
      <c r="E16" s="209">
        <f>'Project 9'!H29</f>
        <v>0</v>
      </c>
      <c r="F16" s="212">
        <f>'Project 9'!I29</f>
        <v>0</v>
      </c>
      <c r="G16" s="210">
        <f>'Project 9'!J29</f>
        <v>0</v>
      </c>
      <c r="H16" s="100">
        <f>'Project 9'!K29</f>
        <v>0</v>
      </c>
      <c r="I16" s="100">
        <f>'Project 9'!L29</f>
        <v>0</v>
      </c>
      <c r="J16" s="100">
        <f>'Project 9'!M29</f>
        <v>0</v>
      </c>
      <c r="K16" s="100">
        <f>'Project 9'!N29</f>
        <v>0</v>
      </c>
      <c r="L16" s="100">
        <f>'Project 9'!O29</f>
        <v>0</v>
      </c>
      <c r="M16" s="100">
        <f>'Project 9'!P29</f>
        <v>0</v>
      </c>
      <c r="N16" s="100">
        <f>'Project 9'!Q29</f>
        <v>0</v>
      </c>
      <c r="O16" s="100">
        <f>'Project 9'!R29</f>
        <v>0</v>
      </c>
      <c r="P16" s="100">
        <f>'Project 9'!S29</f>
        <v>0</v>
      </c>
      <c r="Q16" s="100">
        <f>'Project 9'!T29</f>
        <v>0</v>
      </c>
      <c r="R16" s="101">
        <f>'Project 9'!U29</f>
        <v>0</v>
      </c>
      <c r="S16" s="20"/>
      <c r="T16" s="20"/>
      <c r="U16" s="20"/>
      <c r="V16" s="20"/>
      <c r="W16" s="34"/>
      <c r="X16" s="34"/>
      <c r="Y16" s="20"/>
      <c r="Z16" s="20"/>
      <c r="AA16" s="20"/>
      <c r="AB16" s="20"/>
      <c r="AC16" s="20"/>
    </row>
    <row r="17" spans="1:29" ht="18" customHeight="1" x14ac:dyDescent="0.25">
      <c r="A17" s="28" t="s">
        <v>76</v>
      </c>
      <c r="B17" s="100">
        <f>'Project 10'!E29</f>
        <v>0</v>
      </c>
      <c r="C17" s="100">
        <f>'Project 10'!F29</f>
        <v>0</v>
      </c>
      <c r="D17" s="100">
        <f>'Project 10'!G29</f>
        <v>0</v>
      </c>
      <c r="E17" s="209">
        <f>'Project 10'!H29</f>
        <v>0</v>
      </c>
      <c r="F17" s="212">
        <f>'Project 10'!I29</f>
        <v>0</v>
      </c>
      <c r="G17" s="210">
        <f>'Project 10'!J29</f>
        <v>0</v>
      </c>
      <c r="H17" s="100">
        <f>'Project 10'!K29</f>
        <v>0</v>
      </c>
      <c r="I17" s="100">
        <f>'Project 10'!L29</f>
        <v>0</v>
      </c>
      <c r="J17" s="100">
        <f>'Project 10'!M29</f>
        <v>0</v>
      </c>
      <c r="K17" s="100">
        <f>'Project 10'!N29</f>
        <v>0</v>
      </c>
      <c r="L17" s="100">
        <f>'Project 10'!O29</f>
        <v>0</v>
      </c>
      <c r="M17" s="100">
        <f>'Project 10'!P29</f>
        <v>0</v>
      </c>
      <c r="N17" s="100">
        <f>'Project 10'!Q29</f>
        <v>0</v>
      </c>
      <c r="O17" s="100">
        <f>'Project 10'!R29</f>
        <v>0</v>
      </c>
      <c r="P17" s="100">
        <f>'Project 10'!S29</f>
        <v>0</v>
      </c>
      <c r="Q17" s="100">
        <f>'Project 10'!T29</f>
        <v>0</v>
      </c>
      <c r="R17" s="101">
        <f>'Project 10'!U29</f>
        <v>0</v>
      </c>
      <c r="S17" s="20"/>
      <c r="T17" s="20"/>
      <c r="U17" s="20"/>
      <c r="V17" s="20"/>
      <c r="W17" s="34"/>
      <c r="X17" s="34"/>
      <c r="Y17" s="20"/>
      <c r="Z17" s="20"/>
      <c r="AA17" s="20"/>
      <c r="AB17" s="20"/>
      <c r="AC17" s="20"/>
    </row>
    <row r="18" spans="1:29" ht="18" customHeight="1" thickBot="1" x14ac:dyDescent="0.3">
      <c r="A18" s="28" t="s">
        <v>77</v>
      </c>
      <c r="B18" s="100">
        <f>'Project 11'!E29</f>
        <v>0</v>
      </c>
      <c r="C18" s="100">
        <f>'Project 11'!F29</f>
        <v>0</v>
      </c>
      <c r="D18" s="100">
        <f>'Project 11'!G29</f>
        <v>0</v>
      </c>
      <c r="E18" s="209">
        <f>'Project 11'!H29</f>
        <v>0</v>
      </c>
      <c r="F18" s="212">
        <f>'Project 11'!I29</f>
        <v>0</v>
      </c>
      <c r="G18" s="210">
        <f>'Project 11'!J29</f>
        <v>0</v>
      </c>
      <c r="H18" s="100">
        <f>'Project 11'!K29</f>
        <v>0</v>
      </c>
      <c r="I18" s="100">
        <f>'Project 11'!L29</f>
        <v>0</v>
      </c>
      <c r="J18" s="100">
        <f>'Project 11'!M29</f>
        <v>0</v>
      </c>
      <c r="K18" s="100">
        <f>'Project 11'!N29</f>
        <v>0</v>
      </c>
      <c r="L18" s="100">
        <f>'Project 11'!O29</f>
        <v>0</v>
      </c>
      <c r="M18" s="100">
        <f>'Project 11'!P29</f>
        <v>0</v>
      </c>
      <c r="N18" s="100">
        <f>'Project 11'!Q29</f>
        <v>0</v>
      </c>
      <c r="O18" s="100">
        <f>'Project 11'!R29</f>
        <v>0</v>
      </c>
      <c r="P18" s="100">
        <f>'Project 11'!S29</f>
        <v>0</v>
      </c>
      <c r="Q18" s="100">
        <f>'Project 11'!T29</f>
        <v>0</v>
      </c>
      <c r="R18" s="101">
        <f>'Project 11'!U29</f>
        <v>0</v>
      </c>
      <c r="S18" s="20"/>
      <c r="T18" s="20"/>
      <c r="U18" s="20"/>
      <c r="V18" s="20"/>
      <c r="W18" s="41"/>
      <c r="X18" s="41"/>
      <c r="Y18" s="20"/>
      <c r="Z18" s="20"/>
      <c r="AA18" s="20"/>
      <c r="AB18" s="20"/>
      <c r="AC18" s="20"/>
    </row>
    <row r="19" spans="1:29" ht="18" customHeight="1" x14ac:dyDescent="0.25">
      <c r="A19" s="28" t="s">
        <v>78</v>
      </c>
      <c r="B19" s="100">
        <f>'Project 12'!E29</f>
        <v>0</v>
      </c>
      <c r="C19" s="100">
        <f>'Project 12'!F29</f>
        <v>0</v>
      </c>
      <c r="D19" s="100">
        <f>'Project 12'!G29</f>
        <v>0</v>
      </c>
      <c r="E19" s="209">
        <f>'Project 12'!H29</f>
        <v>0</v>
      </c>
      <c r="F19" s="212">
        <f>'Project 12'!I29</f>
        <v>0</v>
      </c>
      <c r="G19" s="210">
        <f>'Project 12'!J29</f>
        <v>0</v>
      </c>
      <c r="H19" s="100">
        <f>'Project 12'!K29</f>
        <v>0</v>
      </c>
      <c r="I19" s="100">
        <f>'Project 12'!L29</f>
        <v>0</v>
      </c>
      <c r="J19" s="100">
        <f>'Project 12'!M29</f>
        <v>0</v>
      </c>
      <c r="K19" s="100">
        <f>'Project 12'!N29</f>
        <v>0</v>
      </c>
      <c r="L19" s="100">
        <f>'Project 12'!O29</f>
        <v>0</v>
      </c>
      <c r="M19" s="100">
        <f>'Project 12'!P29</f>
        <v>0</v>
      </c>
      <c r="N19" s="100">
        <f>'Project 12'!Q29</f>
        <v>0</v>
      </c>
      <c r="O19" s="100">
        <f>'Project 12'!R29</f>
        <v>0</v>
      </c>
      <c r="P19" s="100">
        <f>'Project 12'!S29</f>
        <v>0</v>
      </c>
      <c r="Q19" s="100">
        <f>'Project 12'!T29</f>
        <v>0</v>
      </c>
      <c r="R19" s="10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8" customHeight="1" x14ac:dyDescent="0.25">
      <c r="A20" s="28"/>
      <c r="B20" s="100"/>
      <c r="C20" s="100"/>
      <c r="D20" s="100"/>
      <c r="E20" s="100"/>
      <c r="F20" s="21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8" customHeight="1" x14ac:dyDescent="0.25">
      <c r="A21" s="28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8" customHeight="1" x14ac:dyDescent="0.25">
      <c r="A22" s="28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8" customHeight="1" x14ac:dyDescent="0.25">
      <c r="A23" s="28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8" hidden="1" customHeight="1" x14ac:dyDescent="0.25">
      <c r="A24" s="102" t="s">
        <v>79</v>
      </c>
      <c r="B24" s="100" t="e">
        <f>#REF!</f>
        <v>#REF!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/>
      <c r="G24" s="100" t="e">
        <f>#REF!</f>
        <v>#REF!</v>
      </c>
      <c r="H24" s="100" t="e">
        <f>#REF!</f>
        <v>#REF!</v>
      </c>
      <c r="I24" s="100" t="e">
        <f>#REF!</f>
        <v>#REF!</v>
      </c>
      <c r="J24" s="100" t="e">
        <f>#REF!</f>
        <v>#REF!</v>
      </c>
      <c r="K24" s="100" t="e">
        <f>#REF!</f>
        <v>#REF!</v>
      </c>
      <c r="L24" s="100" t="e">
        <f>#REF!</f>
        <v>#REF!</v>
      </c>
      <c r="M24" s="100" t="e">
        <f>#REF!</f>
        <v>#REF!</v>
      </c>
      <c r="N24" s="100" t="e">
        <f>#REF!</f>
        <v>#REF!</v>
      </c>
      <c r="O24" s="100" t="e">
        <f>#REF!</f>
        <v>#REF!</v>
      </c>
      <c r="P24" s="100" t="e">
        <f>#REF!</f>
        <v>#REF!</v>
      </c>
      <c r="Q24" s="100" t="e">
        <f>#REF!</f>
        <v>#REF!</v>
      </c>
      <c r="R24" s="101" t="e">
        <f>#REF!</f>
        <v>#REF!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8" hidden="1" customHeight="1" x14ac:dyDescent="0.25">
      <c r="A25" s="28" t="s">
        <v>80</v>
      </c>
      <c r="B25" s="100" t="e">
        <f>#REF!</f>
        <v>#REF!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/>
      <c r="G25" s="100" t="e">
        <f>#REF!</f>
        <v>#REF!</v>
      </c>
      <c r="H25" s="100" t="e">
        <f>#REF!</f>
        <v>#REF!</v>
      </c>
      <c r="I25" s="100" t="e">
        <f>#REF!</f>
        <v>#REF!</v>
      </c>
      <c r="J25" s="100" t="e">
        <f>#REF!</f>
        <v>#REF!</v>
      </c>
      <c r="K25" s="100" t="e">
        <f>#REF!</f>
        <v>#REF!</v>
      </c>
      <c r="L25" s="100" t="e">
        <f>#REF!</f>
        <v>#REF!</v>
      </c>
      <c r="M25" s="100" t="e">
        <f>#REF!</f>
        <v>#REF!</v>
      </c>
      <c r="N25" s="100" t="e">
        <f>#REF!</f>
        <v>#REF!</v>
      </c>
      <c r="O25" s="100" t="e">
        <f>#REF!</f>
        <v>#REF!</v>
      </c>
      <c r="P25" s="100" t="e">
        <f>#REF!</f>
        <v>#REF!</v>
      </c>
      <c r="Q25" s="100" t="e">
        <f>#REF!</f>
        <v>#REF!</v>
      </c>
      <c r="R25" s="101" t="e">
        <f>#REF!</f>
        <v>#REF!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8" hidden="1" customHeight="1" x14ac:dyDescent="0.25">
      <c r="A26" s="28" t="s">
        <v>81</v>
      </c>
      <c r="B26" s="100">
        <f>Blank3!$E$29</f>
        <v>0</v>
      </c>
      <c r="C26" s="100">
        <f>Blank3!$F$29</f>
        <v>0</v>
      </c>
      <c r="D26" s="100">
        <f>Blank3!$G$29</f>
        <v>0</v>
      </c>
      <c r="E26" s="100">
        <f>Blank3!$H$29</f>
        <v>0</v>
      </c>
      <c r="F26" s="100"/>
      <c r="G26" s="100">
        <f>Blank3!$I$29</f>
        <v>0</v>
      </c>
      <c r="H26" s="100">
        <f>Blank3!$J$29</f>
        <v>0</v>
      </c>
      <c r="I26" s="100">
        <f>Blank3!$K$29</f>
        <v>0</v>
      </c>
      <c r="J26" s="100">
        <f>Blank3!$L$29</f>
        <v>0</v>
      </c>
      <c r="K26" s="100">
        <f>Blank3!$M$29</f>
        <v>0</v>
      </c>
      <c r="L26" s="100">
        <f>Blank3!$N$29</f>
        <v>0</v>
      </c>
      <c r="M26" s="100">
        <f>Blank3!$O$29</f>
        <v>0</v>
      </c>
      <c r="N26" s="100">
        <f>Blank3!$P$29</f>
        <v>0</v>
      </c>
      <c r="O26" s="100">
        <f>Blank3!$Q$29</f>
        <v>0</v>
      </c>
      <c r="P26" s="100">
        <f>Blank3!$R$29</f>
        <v>0</v>
      </c>
      <c r="Q26" s="100">
        <f>Blank3!$S$29</f>
        <v>0</v>
      </c>
      <c r="R26" s="101">
        <f>Blank3!$T$29</f>
        <v>0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8" hidden="1" customHeight="1" x14ac:dyDescent="0.25">
      <c r="A27" s="28" t="s">
        <v>82</v>
      </c>
      <c r="B27" s="100">
        <f>Blank4!$E$29</f>
        <v>0</v>
      </c>
      <c r="C27" s="100">
        <f>Blank4!$F$29</f>
        <v>0</v>
      </c>
      <c r="D27" s="100">
        <f>Blank4!$G$29</f>
        <v>0</v>
      </c>
      <c r="E27" s="100">
        <f>Blank4!$H$29</f>
        <v>0</v>
      </c>
      <c r="F27" s="100"/>
      <c r="G27" s="100">
        <f>Blank4!$I$29</f>
        <v>0</v>
      </c>
      <c r="H27" s="100">
        <f>Blank4!$J$29</f>
        <v>0</v>
      </c>
      <c r="I27" s="100">
        <f>Blank4!$K$29</f>
        <v>0</v>
      </c>
      <c r="J27" s="100">
        <f>Blank4!$L$29</f>
        <v>0</v>
      </c>
      <c r="K27" s="100">
        <f>Blank4!$M$29</f>
        <v>0</v>
      </c>
      <c r="L27" s="100">
        <f>Blank4!$N$29</f>
        <v>0</v>
      </c>
      <c r="M27" s="100">
        <f>Blank4!$O$29</f>
        <v>0</v>
      </c>
      <c r="N27" s="100">
        <f>Blank4!$P$29</f>
        <v>0</v>
      </c>
      <c r="O27" s="100">
        <f>Blank4!$Q$29</f>
        <v>0</v>
      </c>
      <c r="P27" s="100">
        <f>Blank4!$R$29</f>
        <v>0</v>
      </c>
      <c r="Q27" s="100">
        <f>Blank4!$S$29</f>
        <v>0</v>
      </c>
      <c r="R27" s="101">
        <f>Blank4!$T$29</f>
        <v>0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8" hidden="1" customHeight="1" x14ac:dyDescent="0.25">
      <c r="A28" s="28" t="s">
        <v>83</v>
      </c>
      <c r="B28" s="100">
        <f>Blank5!$E$29</f>
        <v>0</v>
      </c>
      <c r="C28" s="100">
        <f>Blank5!$F$29</f>
        <v>0</v>
      </c>
      <c r="D28" s="100">
        <f>Blank5!$G$29</f>
        <v>0</v>
      </c>
      <c r="E28" s="100">
        <f>Blank5!$H$29</f>
        <v>0</v>
      </c>
      <c r="F28" s="100"/>
      <c r="G28" s="100">
        <f>Blank5!$I$29</f>
        <v>0</v>
      </c>
      <c r="H28" s="100">
        <f>Blank5!$J$29</f>
        <v>0</v>
      </c>
      <c r="I28" s="100">
        <f>Blank5!$K$29</f>
        <v>0</v>
      </c>
      <c r="J28" s="100">
        <f>Blank5!$L$29</f>
        <v>0</v>
      </c>
      <c r="K28" s="100">
        <f>Blank5!$M$29</f>
        <v>0</v>
      </c>
      <c r="L28" s="100">
        <f>Blank5!$N$29</f>
        <v>0</v>
      </c>
      <c r="M28" s="100">
        <f>Blank5!$O$29</f>
        <v>0</v>
      </c>
      <c r="N28" s="100">
        <f>Blank5!$P$29</f>
        <v>0</v>
      </c>
      <c r="O28" s="100">
        <f>Blank5!$Q$29</f>
        <v>0</v>
      </c>
      <c r="P28" s="100">
        <f>Blank5!$R$29</f>
        <v>0</v>
      </c>
      <c r="Q28" s="100">
        <f>Blank5!$S$29</f>
        <v>0</v>
      </c>
      <c r="R28" s="101">
        <f>Blank5!$T$29</f>
        <v>0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8" customHeight="1" thickBot="1" x14ac:dyDescent="0.3">
      <c r="A29" s="69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2.75" customHeight="1" thickTop="1" x14ac:dyDescent="0.25">
      <c r="A30" s="105"/>
      <c r="B30" s="256" t="s">
        <v>34</v>
      </c>
      <c r="C30" s="257"/>
      <c r="D30" s="257"/>
      <c r="E30" s="257"/>
      <c r="F30" s="257"/>
      <c r="G30" s="257"/>
      <c r="H30" s="257"/>
      <c r="I30" s="257"/>
      <c r="J30" s="258"/>
      <c r="K30" s="259" t="s">
        <v>35</v>
      </c>
      <c r="L30" s="257"/>
      <c r="M30" s="258"/>
      <c r="N30" s="259" t="s">
        <v>36</v>
      </c>
      <c r="O30" s="258"/>
      <c r="P30" s="259" t="s">
        <v>84</v>
      </c>
      <c r="Q30" s="258"/>
      <c r="R30" s="106" t="s">
        <v>38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2.75" customHeight="1" x14ac:dyDescent="0.25">
      <c r="A31" s="107"/>
      <c r="B31" s="243" t="s">
        <v>40</v>
      </c>
      <c r="C31" s="244"/>
      <c r="D31" s="245"/>
      <c r="E31" s="246" t="s">
        <v>41</v>
      </c>
      <c r="F31" s="247"/>
      <c r="G31" s="245"/>
      <c r="H31" s="108" t="s">
        <v>85</v>
      </c>
      <c r="I31" s="108" t="s">
        <v>43</v>
      </c>
      <c r="J31" s="108" t="s">
        <v>44</v>
      </c>
      <c r="K31" s="108" t="s">
        <v>45</v>
      </c>
      <c r="L31" s="108" t="s">
        <v>46</v>
      </c>
      <c r="M31" s="108" t="s">
        <v>47</v>
      </c>
      <c r="N31" s="108" t="s">
        <v>48</v>
      </c>
      <c r="O31" s="108" t="s">
        <v>49</v>
      </c>
      <c r="P31" s="108" t="s">
        <v>86</v>
      </c>
      <c r="Q31" s="108" t="s">
        <v>51</v>
      </c>
      <c r="R31" s="109" t="s">
        <v>52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2.75" customHeight="1" thickBot="1" x14ac:dyDescent="0.3">
      <c r="A32" s="110"/>
      <c r="B32" s="230" t="s">
        <v>53</v>
      </c>
      <c r="C32" s="97" t="s">
        <v>54</v>
      </c>
      <c r="D32" s="97" t="s">
        <v>55</v>
      </c>
      <c r="E32" s="97" t="s">
        <v>56</v>
      </c>
      <c r="F32" s="97"/>
      <c r="G32" s="97" t="s">
        <v>57</v>
      </c>
      <c r="H32" s="97" t="s">
        <v>58</v>
      </c>
      <c r="I32" s="97" t="s">
        <v>59</v>
      </c>
      <c r="J32" s="97" t="s">
        <v>60</v>
      </c>
      <c r="K32" s="111" t="s">
        <v>61</v>
      </c>
      <c r="L32" s="111" t="s">
        <v>62</v>
      </c>
      <c r="M32" s="111" t="s">
        <v>63</v>
      </c>
      <c r="N32" s="111" t="s">
        <v>87</v>
      </c>
      <c r="O32" s="111" t="s">
        <v>87</v>
      </c>
      <c r="P32" s="111" t="s">
        <v>51</v>
      </c>
      <c r="Q32" s="111" t="s">
        <v>65</v>
      </c>
      <c r="R32" s="112" t="s">
        <v>66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8" customHeight="1" thickBot="1" x14ac:dyDescent="0.3">
      <c r="A33" s="113" t="s">
        <v>88</v>
      </c>
      <c r="B33" s="114">
        <f t="shared" ref="B33:R33" si="0">SUM(B8:B23)</f>
        <v>0</v>
      </c>
      <c r="C33" s="114">
        <f t="shared" si="0"/>
        <v>0</v>
      </c>
      <c r="D33" s="114">
        <f t="shared" si="0"/>
        <v>0</v>
      </c>
      <c r="E33" s="114">
        <f t="shared" si="0"/>
        <v>0</v>
      </c>
      <c r="F33" s="114">
        <f t="shared" si="0"/>
        <v>0</v>
      </c>
      <c r="G33" s="114">
        <f t="shared" si="0"/>
        <v>0</v>
      </c>
      <c r="H33" s="114">
        <f t="shared" si="0"/>
        <v>0</v>
      </c>
      <c r="I33" s="114">
        <f t="shared" si="0"/>
        <v>0</v>
      </c>
      <c r="J33" s="114">
        <f t="shared" si="0"/>
        <v>0</v>
      </c>
      <c r="K33" s="114">
        <f t="shared" si="0"/>
        <v>0</v>
      </c>
      <c r="L33" s="114">
        <f t="shared" si="0"/>
        <v>0</v>
      </c>
      <c r="M33" s="114">
        <f t="shared" si="0"/>
        <v>0</v>
      </c>
      <c r="N33" s="114">
        <f t="shared" si="0"/>
        <v>0</v>
      </c>
      <c r="O33" s="114">
        <f t="shared" si="0"/>
        <v>0</v>
      </c>
      <c r="P33" s="114">
        <f t="shared" si="0"/>
        <v>0</v>
      </c>
      <c r="Q33" s="114">
        <f t="shared" si="0"/>
        <v>0</v>
      </c>
      <c r="R33" s="115">
        <f t="shared" si="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8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1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8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16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30" customHeight="1" x14ac:dyDescent="0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17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26.2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18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8.75" customHeight="1" x14ac:dyDescent="0.3">
      <c r="A38" s="9"/>
      <c r="B38" s="95"/>
      <c r="C38" s="95"/>
      <c r="D38" s="95"/>
      <c r="E38" s="95"/>
      <c r="F38" s="95"/>
      <c r="G38" s="95"/>
      <c r="H38" s="9"/>
      <c r="I38" s="9"/>
      <c r="J38" s="9"/>
      <c r="K38" s="9"/>
      <c r="L38" s="9"/>
      <c r="M38" s="9"/>
      <c r="N38" s="9"/>
      <c r="O38" s="9"/>
      <c r="P38" s="9"/>
      <c r="Q38" s="9"/>
      <c r="R38" s="11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8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2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1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" customHeight="1" x14ac:dyDescent="0.25">
      <c r="A41" s="20"/>
      <c r="B41" s="20"/>
      <c r="C41" s="20">
        <v>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8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8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8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8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8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8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8" customHeight="1" x14ac:dyDescent="0.25">
      <c r="A49" s="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8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8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1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8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8" customHeight="1" x14ac:dyDescent="0.25">
      <c r="A53" s="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8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1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8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1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8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8" customHeight="1" x14ac:dyDescent="0.25">
      <c r="A57" s="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1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8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1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8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8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1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8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1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8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1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21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1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2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1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2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1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2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1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2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1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2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1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2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2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1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2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1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2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1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2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1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2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1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2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1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2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1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2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1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2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1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2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1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2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1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2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1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2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1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2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2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1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2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1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2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1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2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1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2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1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2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1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2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1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2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1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2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1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2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1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2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1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2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1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2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1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2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1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2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1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2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1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2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1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2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1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2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1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2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1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2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1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2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1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2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1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2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1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2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1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2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1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2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1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2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1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2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1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2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1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2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1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2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1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2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1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2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1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2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1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2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1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2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1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2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1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2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1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2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1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2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1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2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1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2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1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2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1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2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1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2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1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2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1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2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1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2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1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2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1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2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1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2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1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2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1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2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1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2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1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2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1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2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1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2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1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2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1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2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1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2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1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2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2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1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2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1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2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1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2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1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2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1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2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1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2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1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2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1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2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1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2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1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2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1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2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1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2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1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2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1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2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1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2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1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2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1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2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1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2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1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2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1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2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1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2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1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2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1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2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1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2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1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2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1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2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1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2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1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2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1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2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1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2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1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2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1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2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1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2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1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2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1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2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1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2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1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2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1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2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1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2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1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2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1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2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1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2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1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2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1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2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1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2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1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2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1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2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1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2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1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2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1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2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1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2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1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2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1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2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1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2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1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2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1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2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1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2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1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2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1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2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1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2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1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2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1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2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1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2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1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2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1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2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1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2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1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2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1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2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1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2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1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2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1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2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1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2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1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2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1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2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1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2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1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2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1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2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1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2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1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2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1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2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1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2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1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2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1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2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1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2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1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2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1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2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1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2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1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2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1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2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1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2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1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2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1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2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1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2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1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2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1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2.75" customHeight="1" x14ac:dyDescent="0.25">
      <c r="A242" s="99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2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2.75" customHeight="1" x14ac:dyDescent="0.25">
      <c r="A243" s="99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2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2.75" customHeight="1" x14ac:dyDescent="0.25">
      <c r="A244" s="99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2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2.75" customHeight="1" x14ac:dyDescent="0.25">
      <c r="A245" s="99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2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2.75" customHeight="1" x14ac:dyDescent="0.25">
      <c r="A246" s="99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2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2.75" customHeight="1" x14ac:dyDescent="0.25">
      <c r="A247" s="99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2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2.75" customHeight="1" x14ac:dyDescent="0.25">
      <c r="A248" s="99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2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2.75" customHeight="1" x14ac:dyDescent="0.25">
      <c r="A249" s="99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2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2.75" customHeight="1" x14ac:dyDescent="0.25">
      <c r="A250" s="99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2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2.75" customHeight="1" x14ac:dyDescent="0.25">
      <c r="A251" s="99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2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2.75" customHeight="1" x14ac:dyDescent="0.25">
      <c r="A252" s="99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2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2.75" customHeight="1" x14ac:dyDescent="0.25">
      <c r="A253" s="99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2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2.75" customHeight="1" x14ac:dyDescent="0.25">
      <c r="A254" s="99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2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2.75" customHeight="1" x14ac:dyDescent="0.25">
      <c r="A255" s="99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2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2.75" customHeight="1" x14ac:dyDescent="0.25">
      <c r="A256" s="99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2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2.75" customHeight="1" x14ac:dyDescent="0.25">
      <c r="A257" s="99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2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2.75" customHeight="1" x14ac:dyDescent="0.25">
      <c r="A258" s="99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2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2.75" customHeight="1" x14ac:dyDescent="0.25">
      <c r="A259" s="99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2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2.75" customHeight="1" x14ac:dyDescent="0.25">
      <c r="A260" s="99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2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2.75" customHeight="1" x14ac:dyDescent="0.25">
      <c r="A261" s="99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2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2.75" customHeight="1" x14ac:dyDescent="0.25">
      <c r="A262" s="99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2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2.75" customHeight="1" x14ac:dyDescent="0.25">
      <c r="A263" s="99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2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2.75" customHeight="1" x14ac:dyDescent="0.25">
      <c r="A264" s="99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2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2.75" customHeight="1" x14ac:dyDescent="0.25">
      <c r="A265" s="99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2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2.75" customHeight="1" x14ac:dyDescent="0.25">
      <c r="A266" s="99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2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2.75" customHeight="1" x14ac:dyDescent="0.25">
      <c r="A267" s="99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2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2.75" customHeight="1" x14ac:dyDescent="0.25">
      <c r="A268" s="99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2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2.75" customHeight="1" x14ac:dyDescent="0.25">
      <c r="A269" s="99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2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2.75" customHeight="1" x14ac:dyDescent="0.25">
      <c r="A270" s="99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2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2.75" customHeight="1" x14ac:dyDescent="0.25">
      <c r="A271" s="99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2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2.75" customHeight="1" x14ac:dyDescent="0.25">
      <c r="A272" s="99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2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2.75" customHeight="1" x14ac:dyDescent="0.25">
      <c r="A273" s="99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2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2.75" customHeight="1" x14ac:dyDescent="0.25">
      <c r="A274" s="99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2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2.75" customHeight="1" x14ac:dyDescent="0.25">
      <c r="A275" s="99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2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2.75" customHeight="1" x14ac:dyDescent="0.25">
      <c r="A276" s="99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2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2.75" customHeight="1" x14ac:dyDescent="0.25">
      <c r="A277" s="99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2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2.75" customHeight="1" x14ac:dyDescent="0.25">
      <c r="A278" s="99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2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2.75" customHeight="1" x14ac:dyDescent="0.25">
      <c r="A279" s="99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2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2.75" customHeight="1" x14ac:dyDescent="0.25">
      <c r="A280" s="99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2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2.75" customHeight="1" x14ac:dyDescent="0.25">
      <c r="A281" s="99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2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2.75" customHeight="1" x14ac:dyDescent="0.25">
      <c r="A282" s="99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2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2.75" customHeight="1" x14ac:dyDescent="0.25">
      <c r="A283" s="99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2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2.75" customHeight="1" x14ac:dyDescent="0.25">
      <c r="A284" s="99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2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2.75" customHeight="1" x14ac:dyDescent="0.25">
      <c r="A285" s="99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2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2.75" customHeight="1" x14ac:dyDescent="0.25">
      <c r="A286" s="99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2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2.75" customHeight="1" x14ac:dyDescent="0.25">
      <c r="A287" s="99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2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2.75" customHeight="1" x14ac:dyDescent="0.25">
      <c r="A288" s="99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2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2.75" customHeight="1" x14ac:dyDescent="0.25">
      <c r="A289" s="99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2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2.75" customHeight="1" x14ac:dyDescent="0.25">
      <c r="A290" s="99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2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2.75" customHeight="1" x14ac:dyDescent="0.25">
      <c r="A291" s="99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2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2.75" customHeight="1" x14ac:dyDescent="0.25">
      <c r="A292" s="99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2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2.75" customHeight="1" x14ac:dyDescent="0.25">
      <c r="A293" s="99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2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2.75" customHeight="1" x14ac:dyDescent="0.25">
      <c r="A294" s="99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2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2.75" customHeight="1" x14ac:dyDescent="0.25">
      <c r="A295" s="99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2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ht="12.75" customHeight="1" x14ac:dyDescent="0.25">
      <c r="A296" s="99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2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ht="12.75" customHeight="1" x14ac:dyDescent="0.25">
      <c r="A297" s="99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2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ht="12.75" customHeight="1" x14ac:dyDescent="0.25">
      <c r="A298" s="99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2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ht="12.75" customHeight="1" x14ac:dyDescent="0.25">
      <c r="A299" s="99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2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ht="12.75" customHeight="1" x14ac:dyDescent="0.25">
      <c r="A300" s="99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2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ht="12.75" customHeight="1" x14ac:dyDescent="0.25">
      <c r="A301" s="99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2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ht="12.75" customHeight="1" x14ac:dyDescent="0.25">
      <c r="A302" s="99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2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ht="12.75" customHeight="1" x14ac:dyDescent="0.25">
      <c r="A303" s="99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2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ht="12.75" customHeight="1" x14ac:dyDescent="0.25">
      <c r="A304" s="99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2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ht="12.75" customHeight="1" x14ac:dyDescent="0.25">
      <c r="A305" s="99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2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ht="12.75" customHeight="1" x14ac:dyDescent="0.25">
      <c r="A306" s="99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2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ht="12.75" customHeight="1" x14ac:dyDescent="0.25">
      <c r="A307" s="99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2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ht="12.75" customHeight="1" x14ac:dyDescent="0.25">
      <c r="A308" s="99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2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ht="12.75" customHeight="1" x14ac:dyDescent="0.25">
      <c r="A309" s="99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2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ht="12.75" customHeight="1" x14ac:dyDescent="0.25">
      <c r="A310" s="99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2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ht="12.75" customHeight="1" x14ac:dyDescent="0.25">
      <c r="A311" s="99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2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ht="12.75" customHeight="1" x14ac:dyDescent="0.25">
      <c r="A312" s="99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2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ht="12.75" customHeight="1" x14ac:dyDescent="0.25">
      <c r="A313" s="99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2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ht="12.75" customHeight="1" x14ac:dyDescent="0.25">
      <c r="A314" s="99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2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ht="12.75" customHeight="1" x14ac:dyDescent="0.25">
      <c r="A315" s="99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2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ht="12.75" customHeight="1" x14ac:dyDescent="0.25">
      <c r="A316" s="99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2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ht="12.75" customHeight="1" x14ac:dyDescent="0.25">
      <c r="A317" s="99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2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ht="12.75" customHeight="1" x14ac:dyDescent="0.25">
      <c r="A318" s="99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2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ht="12.75" customHeight="1" x14ac:dyDescent="0.25">
      <c r="A319" s="99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2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ht="12.75" customHeight="1" x14ac:dyDescent="0.25">
      <c r="A320" s="99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2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ht="12.75" customHeight="1" x14ac:dyDescent="0.25">
      <c r="A321" s="99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2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ht="12.75" customHeight="1" x14ac:dyDescent="0.25">
      <c r="A322" s="99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2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ht="12.75" customHeight="1" x14ac:dyDescent="0.25">
      <c r="A323" s="99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2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ht="12.75" customHeight="1" x14ac:dyDescent="0.25">
      <c r="A324" s="99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2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ht="12.75" customHeight="1" x14ac:dyDescent="0.25">
      <c r="A325" s="99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2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ht="12.75" customHeight="1" x14ac:dyDescent="0.25">
      <c r="A326" s="99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2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ht="12.75" customHeight="1" x14ac:dyDescent="0.25">
      <c r="A327" s="99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2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ht="12.75" customHeight="1" x14ac:dyDescent="0.25">
      <c r="A328" s="99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2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ht="12.75" customHeight="1" x14ac:dyDescent="0.25">
      <c r="A329" s="99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2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ht="12.75" customHeight="1" x14ac:dyDescent="0.25">
      <c r="A330" s="99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2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ht="12.75" customHeight="1" x14ac:dyDescent="0.25">
      <c r="A331" s="99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2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ht="12.75" customHeight="1" x14ac:dyDescent="0.25">
      <c r="A332" s="99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2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ht="12.75" customHeight="1" x14ac:dyDescent="0.25">
      <c r="A333" s="99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2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ht="12.75" customHeight="1" x14ac:dyDescent="0.25">
      <c r="A334" s="99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2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ht="12.75" customHeight="1" x14ac:dyDescent="0.25">
      <c r="A335" s="99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2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ht="12.75" customHeight="1" x14ac:dyDescent="0.25">
      <c r="A336" s="99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2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ht="12.75" customHeight="1" x14ac:dyDescent="0.25">
      <c r="A337" s="99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2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ht="12.75" customHeight="1" x14ac:dyDescent="0.25">
      <c r="A338" s="99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2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ht="12.75" customHeight="1" x14ac:dyDescent="0.25">
      <c r="A339" s="99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2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ht="12.75" customHeight="1" x14ac:dyDescent="0.25">
      <c r="A340" s="99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2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ht="12.75" customHeight="1" x14ac:dyDescent="0.25">
      <c r="A341" s="99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2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ht="12.75" customHeight="1" x14ac:dyDescent="0.25">
      <c r="A342" s="99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2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ht="12.75" customHeight="1" x14ac:dyDescent="0.25">
      <c r="A343" s="99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2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ht="12.75" customHeight="1" x14ac:dyDescent="0.25">
      <c r="A344" s="99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2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ht="12.75" customHeight="1" x14ac:dyDescent="0.25">
      <c r="A345" s="99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2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ht="12.75" customHeight="1" x14ac:dyDescent="0.25">
      <c r="A346" s="99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2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ht="12.75" customHeight="1" x14ac:dyDescent="0.25">
      <c r="A347" s="99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2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ht="12.75" customHeight="1" x14ac:dyDescent="0.25">
      <c r="A348" s="99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2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ht="12.75" customHeight="1" x14ac:dyDescent="0.25">
      <c r="A349" s="99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2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ht="12.75" customHeight="1" x14ac:dyDescent="0.25">
      <c r="A350" s="99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2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ht="12.75" customHeight="1" x14ac:dyDescent="0.25">
      <c r="A351" s="99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2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ht="12.75" customHeight="1" x14ac:dyDescent="0.25">
      <c r="A352" s="99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2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ht="12.75" customHeight="1" x14ac:dyDescent="0.25">
      <c r="A353" s="99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2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ht="12.75" customHeight="1" x14ac:dyDescent="0.25">
      <c r="A354" s="99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2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ht="12.75" customHeight="1" x14ac:dyDescent="0.25">
      <c r="A355" s="99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2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ht="12.75" customHeight="1" x14ac:dyDescent="0.25">
      <c r="A356" s="99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2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ht="12.75" customHeight="1" x14ac:dyDescent="0.25">
      <c r="A357" s="99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2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ht="12.75" customHeight="1" x14ac:dyDescent="0.25">
      <c r="A358" s="99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2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ht="12.75" customHeight="1" x14ac:dyDescent="0.25">
      <c r="A359" s="99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2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ht="12.75" customHeight="1" x14ac:dyDescent="0.25">
      <c r="A360" s="99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2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ht="12.75" customHeight="1" x14ac:dyDescent="0.25">
      <c r="A361" s="99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2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ht="12.75" customHeight="1" x14ac:dyDescent="0.25">
      <c r="A362" s="99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2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ht="12.75" customHeight="1" x14ac:dyDescent="0.25">
      <c r="A363" s="99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2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ht="12.75" customHeight="1" x14ac:dyDescent="0.25">
      <c r="A364" s="99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2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ht="12.75" customHeight="1" x14ac:dyDescent="0.25">
      <c r="A365" s="99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2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ht="12.75" customHeight="1" x14ac:dyDescent="0.25">
      <c r="A366" s="99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2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ht="12.75" customHeight="1" x14ac:dyDescent="0.25">
      <c r="A367" s="99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2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ht="12.75" customHeight="1" x14ac:dyDescent="0.25">
      <c r="A368" s="99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2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ht="12.75" customHeight="1" x14ac:dyDescent="0.25">
      <c r="A369" s="99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2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ht="12.75" customHeight="1" x14ac:dyDescent="0.25">
      <c r="A370" s="99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2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ht="12.75" customHeight="1" x14ac:dyDescent="0.25">
      <c r="A371" s="99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2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ht="12.75" customHeight="1" x14ac:dyDescent="0.25">
      <c r="A372" s="99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2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ht="12.75" customHeight="1" x14ac:dyDescent="0.25">
      <c r="A373" s="99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2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ht="12.75" customHeight="1" x14ac:dyDescent="0.25">
      <c r="A374" s="99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2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ht="12.75" customHeight="1" x14ac:dyDescent="0.25">
      <c r="A375" s="99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2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ht="12.75" customHeight="1" x14ac:dyDescent="0.25">
      <c r="A376" s="99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2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ht="12.75" customHeight="1" x14ac:dyDescent="0.25">
      <c r="A377" s="99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2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ht="12.75" customHeight="1" x14ac:dyDescent="0.25">
      <c r="A378" s="99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2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ht="12.75" customHeight="1" x14ac:dyDescent="0.25">
      <c r="A379" s="99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2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ht="12.75" customHeight="1" x14ac:dyDescent="0.25">
      <c r="A380" s="99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2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ht="12.75" customHeight="1" x14ac:dyDescent="0.25">
      <c r="A381" s="99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2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ht="12.75" customHeight="1" x14ac:dyDescent="0.25">
      <c r="A382" s="99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2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ht="12.75" customHeight="1" x14ac:dyDescent="0.25">
      <c r="A383" s="99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2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ht="12.75" customHeight="1" x14ac:dyDescent="0.25">
      <c r="A384" s="99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2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ht="12.75" customHeight="1" x14ac:dyDescent="0.25">
      <c r="A385" s="99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2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ht="12.75" customHeight="1" x14ac:dyDescent="0.25">
      <c r="A386" s="99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2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ht="12.75" customHeight="1" x14ac:dyDescent="0.25">
      <c r="A387" s="99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2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ht="12.75" customHeight="1" x14ac:dyDescent="0.25">
      <c r="A388" s="99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2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ht="12.75" customHeight="1" x14ac:dyDescent="0.25">
      <c r="A389" s="99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2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ht="12.75" customHeight="1" x14ac:dyDescent="0.25">
      <c r="A390" s="99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2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ht="12.75" customHeight="1" x14ac:dyDescent="0.25">
      <c r="A391" s="99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2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ht="12.75" customHeight="1" x14ac:dyDescent="0.25">
      <c r="A392" s="99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2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ht="12.75" customHeight="1" x14ac:dyDescent="0.25">
      <c r="A393" s="99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2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ht="12.75" customHeight="1" x14ac:dyDescent="0.25">
      <c r="A394" s="99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2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ht="12.75" customHeight="1" x14ac:dyDescent="0.25">
      <c r="A395" s="99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2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ht="12.75" customHeight="1" x14ac:dyDescent="0.25">
      <c r="A396" s="99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2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ht="12.75" customHeight="1" x14ac:dyDescent="0.25">
      <c r="A397" s="99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2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ht="12.75" customHeight="1" x14ac:dyDescent="0.25">
      <c r="A398" s="99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2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ht="12.75" customHeight="1" x14ac:dyDescent="0.25">
      <c r="A399" s="99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2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ht="12.75" customHeight="1" x14ac:dyDescent="0.25">
      <c r="A400" s="99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2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ht="12.75" customHeight="1" x14ac:dyDescent="0.25">
      <c r="A401" s="99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2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ht="12.75" customHeight="1" x14ac:dyDescent="0.25">
      <c r="A402" s="99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2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ht="12.75" customHeight="1" x14ac:dyDescent="0.25">
      <c r="A403" s="99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2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ht="12.75" customHeight="1" x14ac:dyDescent="0.25">
      <c r="A404" s="99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2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ht="12.75" customHeight="1" x14ac:dyDescent="0.25">
      <c r="A405" s="99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2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ht="12.75" customHeight="1" x14ac:dyDescent="0.25">
      <c r="A406" s="99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2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ht="12.75" customHeight="1" x14ac:dyDescent="0.25">
      <c r="A407" s="99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2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ht="12.75" customHeight="1" x14ac:dyDescent="0.25">
      <c r="A408" s="99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2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ht="12.75" customHeight="1" x14ac:dyDescent="0.25">
      <c r="A409" s="99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2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ht="12.75" customHeight="1" x14ac:dyDescent="0.25">
      <c r="A410" s="99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2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ht="12.75" customHeight="1" x14ac:dyDescent="0.25">
      <c r="A411" s="99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2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ht="12.75" customHeight="1" x14ac:dyDescent="0.25">
      <c r="A412" s="99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2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ht="12.75" customHeight="1" x14ac:dyDescent="0.25">
      <c r="A413" s="99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2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ht="12.75" customHeight="1" x14ac:dyDescent="0.25">
      <c r="A414" s="99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2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ht="12.75" customHeight="1" x14ac:dyDescent="0.25">
      <c r="A415" s="99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2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ht="12.75" customHeight="1" x14ac:dyDescent="0.25">
      <c r="A416" s="99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2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ht="12.75" customHeight="1" x14ac:dyDescent="0.25">
      <c r="A417" s="99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2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ht="12.75" customHeight="1" x14ac:dyDescent="0.25">
      <c r="A418" s="99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2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ht="12.75" customHeight="1" x14ac:dyDescent="0.25">
      <c r="A419" s="99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2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ht="12.75" customHeight="1" x14ac:dyDescent="0.25">
      <c r="A420" s="99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2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ht="12.75" customHeight="1" x14ac:dyDescent="0.25">
      <c r="A421" s="99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2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ht="12.75" customHeight="1" x14ac:dyDescent="0.25">
      <c r="A422" s="99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2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ht="12.75" customHeight="1" x14ac:dyDescent="0.25">
      <c r="A423" s="99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2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ht="12.75" customHeight="1" x14ac:dyDescent="0.25">
      <c r="A424" s="99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2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ht="12.75" customHeight="1" x14ac:dyDescent="0.25">
      <c r="A425" s="99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2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ht="12.75" customHeight="1" x14ac:dyDescent="0.25">
      <c r="A426" s="99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2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ht="12.75" customHeight="1" x14ac:dyDescent="0.25">
      <c r="A427" s="99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2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ht="12.75" customHeight="1" x14ac:dyDescent="0.25">
      <c r="A428" s="99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2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ht="12.75" customHeight="1" x14ac:dyDescent="0.25">
      <c r="A429" s="99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2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ht="12.75" customHeight="1" x14ac:dyDescent="0.25">
      <c r="A430" s="99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2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ht="12.75" customHeight="1" x14ac:dyDescent="0.25">
      <c r="A431" s="99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2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ht="12.75" customHeight="1" x14ac:dyDescent="0.25">
      <c r="A432" s="99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2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ht="12.75" customHeight="1" x14ac:dyDescent="0.25">
      <c r="A433" s="99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2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ht="12.75" customHeight="1" x14ac:dyDescent="0.25">
      <c r="A434" s="99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2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ht="12.75" customHeight="1" x14ac:dyDescent="0.25">
      <c r="A435" s="99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2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ht="12.75" customHeight="1" x14ac:dyDescent="0.25">
      <c r="A436" s="99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2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ht="12.75" customHeight="1" x14ac:dyDescent="0.25">
      <c r="A437" s="99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2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ht="12.75" customHeight="1" x14ac:dyDescent="0.25">
      <c r="A438" s="99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2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ht="12.75" customHeight="1" x14ac:dyDescent="0.25">
      <c r="A439" s="99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2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ht="12.75" customHeight="1" x14ac:dyDescent="0.25">
      <c r="A440" s="99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2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ht="12.75" customHeight="1" x14ac:dyDescent="0.25">
      <c r="A441" s="99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2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ht="12.75" customHeight="1" x14ac:dyDescent="0.25">
      <c r="A442" s="99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2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ht="12.75" customHeight="1" x14ac:dyDescent="0.25">
      <c r="A443" s="99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2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ht="12.75" customHeight="1" x14ac:dyDescent="0.25">
      <c r="A444" s="99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2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ht="12.75" customHeight="1" x14ac:dyDescent="0.25">
      <c r="A445" s="99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2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ht="12.75" customHeight="1" x14ac:dyDescent="0.25">
      <c r="A446" s="99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2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ht="12.75" customHeight="1" x14ac:dyDescent="0.25">
      <c r="A447" s="99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2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ht="12.75" customHeight="1" x14ac:dyDescent="0.25">
      <c r="A448" s="99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2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ht="12.75" customHeight="1" x14ac:dyDescent="0.25">
      <c r="A449" s="99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2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ht="12.75" customHeight="1" x14ac:dyDescent="0.25">
      <c r="A450" s="99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2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ht="12.75" customHeight="1" x14ac:dyDescent="0.25">
      <c r="A451" s="99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2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ht="12.75" customHeight="1" x14ac:dyDescent="0.25">
      <c r="A452" s="99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2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ht="12.75" customHeight="1" x14ac:dyDescent="0.25">
      <c r="A453" s="99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2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ht="12.75" customHeight="1" x14ac:dyDescent="0.25">
      <c r="A454" s="99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2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ht="12.75" customHeight="1" x14ac:dyDescent="0.25">
      <c r="A455" s="99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2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ht="12.75" customHeight="1" x14ac:dyDescent="0.25">
      <c r="A456" s="99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2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ht="12.75" customHeight="1" x14ac:dyDescent="0.25">
      <c r="A457" s="99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2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ht="12.75" customHeight="1" x14ac:dyDescent="0.25">
      <c r="A458" s="99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2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ht="12.75" customHeight="1" x14ac:dyDescent="0.25">
      <c r="A459" s="99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2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ht="12.75" customHeight="1" x14ac:dyDescent="0.25">
      <c r="A460" s="99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2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ht="12.75" customHeight="1" x14ac:dyDescent="0.25">
      <c r="A461" s="99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2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ht="12.75" customHeight="1" x14ac:dyDescent="0.25">
      <c r="A462" s="99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2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ht="12.75" customHeight="1" x14ac:dyDescent="0.25">
      <c r="A463" s="99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2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ht="12.75" customHeight="1" x14ac:dyDescent="0.25">
      <c r="A464" s="99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2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ht="12.75" customHeight="1" x14ac:dyDescent="0.25">
      <c r="A465" s="99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2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ht="12.75" customHeight="1" x14ac:dyDescent="0.25">
      <c r="A466" s="99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2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ht="12.75" customHeight="1" x14ac:dyDescent="0.25">
      <c r="A467" s="99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2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ht="12.75" customHeight="1" x14ac:dyDescent="0.25">
      <c r="A468" s="99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2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ht="12.75" customHeight="1" x14ac:dyDescent="0.25">
      <c r="A469" s="99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2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ht="12.75" customHeight="1" x14ac:dyDescent="0.25">
      <c r="A470" s="99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2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ht="12.75" customHeight="1" x14ac:dyDescent="0.25">
      <c r="A471" s="99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2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ht="12.75" customHeight="1" x14ac:dyDescent="0.25">
      <c r="A472" s="99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2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ht="12.75" customHeight="1" x14ac:dyDescent="0.25">
      <c r="A473" s="99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2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ht="12.75" customHeight="1" x14ac:dyDescent="0.25">
      <c r="A474" s="99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2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ht="12.75" customHeight="1" x14ac:dyDescent="0.25">
      <c r="A475" s="99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2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ht="12.75" customHeight="1" x14ac:dyDescent="0.25">
      <c r="A476" s="99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2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ht="12.75" customHeight="1" x14ac:dyDescent="0.25">
      <c r="A477" s="99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2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ht="12.75" customHeight="1" x14ac:dyDescent="0.25">
      <c r="A478" s="99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2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ht="12.75" customHeight="1" x14ac:dyDescent="0.25">
      <c r="A479" s="99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2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ht="12.75" customHeight="1" x14ac:dyDescent="0.25">
      <c r="A480" s="99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2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ht="12.75" customHeight="1" x14ac:dyDescent="0.25">
      <c r="A481" s="99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2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ht="12.75" customHeight="1" x14ac:dyDescent="0.25">
      <c r="A482" s="99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2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ht="12.75" customHeight="1" x14ac:dyDescent="0.25">
      <c r="A483" s="99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2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ht="12.75" customHeight="1" x14ac:dyDescent="0.25">
      <c r="A484" s="99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2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ht="12.75" customHeight="1" x14ac:dyDescent="0.25">
      <c r="A485" s="99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2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ht="12.75" customHeight="1" x14ac:dyDescent="0.25">
      <c r="A486" s="99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2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ht="12.75" customHeight="1" x14ac:dyDescent="0.25">
      <c r="A487" s="99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2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ht="12.75" customHeight="1" x14ac:dyDescent="0.25">
      <c r="A488" s="99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2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ht="12.75" customHeight="1" x14ac:dyDescent="0.25">
      <c r="A489" s="99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2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ht="12.75" customHeight="1" x14ac:dyDescent="0.25">
      <c r="A490" s="99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2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ht="12.75" customHeight="1" x14ac:dyDescent="0.25">
      <c r="A491" s="99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2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ht="12.75" customHeight="1" x14ac:dyDescent="0.25">
      <c r="A492" s="99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2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ht="12.75" customHeight="1" x14ac:dyDescent="0.25">
      <c r="A493" s="99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2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ht="12.75" customHeight="1" x14ac:dyDescent="0.25">
      <c r="A494" s="99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2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ht="12.75" customHeight="1" x14ac:dyDescent="0.25">
      <c r="A495" s="99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2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ht="12.75" customHeight="1" x14ac:dyDescent="0.25">
      <c r="A496" s="99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2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:29" ht="12.75" customHeight="1" x14ac:dyDescent="0.25">
      <c r="A497" s="99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2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:29" ht="12.75" customHeight="1" x14ac:dyDescent="0.25">
      <c r="A498" s="99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2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ht="12.75" customHeight="1" x14ac:dyDescent="0.25">
      <c r="A499" s="99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2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:29" ht="12.75" customHeight="1" x14ac:dyDescent="0.25">
      <c r="A500" s="99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2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:29" ht="12.75" customHeight="1" x14ac:dyDescent="0.25">
      <c r="A501" s="99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2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:29" ht="12.75" customHeight="1" x14ac:dyDescent="0.25">
      <c r="A502" s="99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2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ht="12.75" customHeight="1" x14ac:dyDescent="0.25">
      <c r="A503" s="99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2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ht="12.75" customHeight="1" x14ac:dyDescent="0.25">
      <c r="A504" s="99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2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ht="12.75" customHeight="1" x14ac:dyDescent="0.25">
      <c r="A505" s="99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2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:29" ht="12.75" customHeight="1" x14ac:dyDescent="0.25">
      <c r="A506" s="99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2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:29" ht="12.75" customHeight="1" x14ac:dyDescent="0.25">
      <c r="A507" s="99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2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:29" ht="12.75" customHeight="1" x14ac:dyDescent="0.25">
      <c r="A508" s="99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2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:29" ht="12.75" customHeight="1" x14ac:dyDescent="0.25">
      <c r="A509" s="99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2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:29" ht="12.75" customHeight="1" x14ac:dyDescent="0.25">
      <c r="A510" s="99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2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ht="12.75" customHeight="1" x14ac:dyDescent="0.25">
      <c r="A511" s="99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2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ht="12.75" customHeight="1" x14ac:dyDescent="0.25">
      <c r="A512" s="99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2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 ht="12.75" customHeight="1" x14ac:dyDescent="0.25">
      <c r="A513" s="99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2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 ht="12.75" customHeight="1" x14ac:dyDescent="0.25">
      <c r="A514" s="99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2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 ht="12.75" customHeight="1" x14ac:dyDescent="0.25">
      <c r="A515" s="99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2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ht="12.75" customHeight="1" x14ac:dyDescent="0.25">
      <c r="A516" s="99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2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ht="12.75" customHeight="1" x14ac:dyDescent="0.25">
      <c r="A517" s="99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2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 ht="12.75" customHeight="1" x14ac:dyDescent="0.25">
      <c r="A518" s="99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2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ht="12.75" customHeight="1" x14ac:dyDescent="0.25">
      <c r="A519" s="99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2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ht="12.75" customHeight="1" x14ac:dyDescent="0.25">
      <c r="A520" s="99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2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 ht="12.75" customHeight="1" x14ac:dyDescent="0.25">
      <c r="A521" s="99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2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 ht="12.75" customHeight="1" x14ac:dyDescent="0.25">
      <c r="A522" s="99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2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 ht="12.75" customHeight="1" x14ac:dyDescent="0.25">
      <c r="A523" s="99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2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ht="12.75" customHeight="1" x14ac:dyDescent="0.25">
      <c r="A524" s="99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2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 ht="12.75" customHeight="1" x14ac:dyDescent="0.25">
      <c r="A525" s="99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2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 ht="12.75" customHeight="1" x14ac:dyDescent="0.25">
      <c r="A526" s="99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2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 ht="12.75" customHeight="1" x14ac:dyDescent="0.25">
      <c r="A527" s="99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2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 ht="12.75" customHeight="1" x14ac:dyDescent="0.25">
      <c r="A528" s="99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2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ht="12.75" customHeight="1" x14ac:dyDescent="0.25">
      <c r="A529" s="99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2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ht="12.75" customHeight="1" x14ac:dyDescent="0.25">
      <c r="A530" s="99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2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ht="12.75" customHeight="1" x14ac:dyDescent="0.25">
      <c r="A531" s="99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2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 ht="12.75" customHeight="1" x14ac:dyDescent="0.25">
      <c r="A532" s="99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2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 ht="12.75" customHeight="1" x14ac:dyDescent="0.25">
      <c r="A533" s="99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2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 ht="12.75" customHeight="1" x14ac:dyDescent="0.25">
      <c r="A534" s="99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2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 ht="12.75" customHeight="1" x14ac:dyDescent="0.25">
      <c r="A535" s="99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2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ht="12.75" customHeight="1" x14ac:dyDescent="0.25">
      <c r="A536" s="99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2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ht="12.75" customHeight="1" x14ac:dyDescent="0.25">
      <c r="A537" s="99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2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ht="12.75" customHeight="1" x14ac:dyDescent="0.25">
      <c r="A538" s="99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2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 ht="12.75" customHeight="1" x14ac:dyDescent="0.25">
      <c r="A539" s="99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2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 ht="12.75" customHeight="1" x14ac:dyDescent="0.25">
      <c r="A540" s="99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2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 ht="12.75" customHeight="1" x14ac:dyDescent="0.25">
      <c r="A541" s="99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2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ht="12.75" customHeight="1" x14ac:dyDescent="0.25">
      <c r="A542" s="99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2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ht="12.75" customHeight="1" x14ac:dyDescent="0.25">
      <c r="A543" s="99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2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 ht="12.75" customHeight="1" x14ac:dyDescent="0.25">
      <c r="A544" s="99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2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 ht="12.75" customHeight="1" x14ac:dyDescent="0.25">
      <c r="A545" s="99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2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 ht="12.75" customHeight="1" x14ac:dyDescent="0.25">
      <c r="A546" s="99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2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ht="12.75" customHeight="1" x14ac:dyDescent="0.25">
      <c r="A547" s="99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2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ht="12.75" customHeight="1" x14ac:dyDescent="0.25">
      <c r="A548" s="99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2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ht="12.75" customHeight="1" x14ac:dyDescent="0.25">
      <c r="A549" s="99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2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ht="12.75" customHeight="1" x14ac:dyDescent="0.25">
      <c r="A550" s="99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2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 ht="12.75" customHeight="1" x14ac:dyDescent="0.25">
      <c r="A551" s="99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2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ht="12.75" customHeight="1" x14ac:dyDescent="0.25">
      <c r="A552" s="99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2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ht="12.75" customHeight="1" x14ac:dyDescent="0.25">
      <c r="A553" s="99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2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 ht="12.75" customHeight="1" x14ac:dyDescent="0.25">
      <c r="A554" s="99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2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 ht="12.75" customHeight="1" x14ac:dyDescent="0.25">
      <c r="A555" s="99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2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ht="12.75" customHeight="1" x14ac:dyDescent="0.25">
      <c r="A556" s="99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2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 ht="12.75" customHeight="1" x14ac:dyDescent="0.25">
      <c r="A557" s="99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2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ht="12.75" customHeight="1" x14ac:dyDescent="0.25">
      <c r="A558" s="99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2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ht="12.75" customHeight="1" x14ac:dyDescent="0.25">
      <c r="A559" s="99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2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ht="12.75" customHeight="1" x14ac:dyDescent="0.25">
      <c r="A560" s="99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2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ht="12.75" customHeight="1" x14ac:dyDescent="0.25">
      <c r="A561" s="99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2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ht="12.75" customHeight="1" x14ac:dyDescent="0.25">
      <c r="A562" s="99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2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ht="12.75" customHeight="1" x14ac:dyDescent="0.25">
      <c r="A563" s="99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2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ht="12.75" customHeight="1" x14ac:dyDescent="0.25">
      <c r="A564" s="99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2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ht="12.75" customHeight="1" x14ac:dyDescent="0.25">
      <c r="A565" s="99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2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 ht="12.75" customHeight="1" x14ac:dyDescent="0.25">
      <c r="A566" s="99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2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 ht="12.75" customHeight="1" x14ac:dyDescent="0.25">
      <c r="A567" s="99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2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 ht="12.75" customHeight="1" x14ac:dyDescent="0.25">
      <c r="A568" s="99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2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ht="12.75" customHeight="1" x14ac:dyDescent="0.25">
      <c r="A569" s="99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2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ht="12.75" customHeight="1" x14ac:dyDescent="0.25">
      <c r="A570" s="99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2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 ht="12.75" customHeight="1" x14ac:dyDescent="0.25">
      <c r="A571" s="99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2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ht="12.75" customHeight="1" x14ac:dyDescent="0.25">
      <c r="A572" s="99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2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ht="12.75" customHeight="1" x14ac:dyDescent="0.25">
      <c r="A573" s="99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2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 ht="12.75" customHeight="1" x14ac:dyDescent="0.25">
      <c r="A574" s="99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2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ht="12.75" customHeight="1" x14ac:dyDescent="0.25">
      <c r="A575" s="99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2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ht="12.75" customHeight="1" x14ac:dyDescent="0.25">
      <c r="A576" s="99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2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ht="12.75" customHeight="1" x14ac:dyDescent="0.25">
      <c r="A577" s="99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2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 ht="12.75" customHeight="1" x14ac:dyDescent="0.25">
      <c r="A578" s="99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2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 ht="12.75" customHeight="1" x14ac:dyDescent="0.25">
      <c r="A579" s="99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2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ht="12.75" customHeight="1" x14ac:dyDescent="0.25">
      <c r="A580" s="99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2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ht="12.75" customHeight="1" x14ac:dyDescent="0.25">
      <c r="A581" s="99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2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 ht="12.75" customHeight="1" x14ac:dyDescent="0.25">
      <c r="A582" s="99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2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:29" ht="12.75" customHeight="1" x14ac:dyDescent="0.25">
      <c r="A583" s="99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2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ht="12.75" customHeight="1" x14ac:dyDescent="0.25">
      <c r="A584" s="99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2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:29" ht="12.75" customHeight="1" x14ac:dyDescent="0.25">
      <c r="A585" s="99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2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ht="12.75" customHeight="1" x14ac:dyDescent="0.25">
      <c r="A586" s="99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2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:29" ht="12.75" customHeight="1" x14ac:dyDescent="0.25">
      <c r="A587" s="99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2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ht="12.75" customHeight="1" x14ac:dyDescent="0.25">
      <c r="A588" s="99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2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:29" ht="12.75" customHeight="1" x14ac:dyDescent="0.25">
      <c r="A589" s="99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2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:29" ht="12.75" customHeight="1" x14ac:dyDescent="0.25">
      <c r="A590" s="99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2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ht="12.75" customHeight="1" x14ac:dyDescent="0.25">
      <c r="A591" s="99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2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ht="12.75" customHeight="1" x14ac:dyDescent="0.25">
      <c r="A592" s="99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2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ht="12.75" customHeight="1" x14ac:dyDescent="0.25">
      <c r="A593" s="99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2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ht="12.75" customHeight="1" x14ac:dyDescent="0.25">
      <c r="A594" s="99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2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:29" ht="12.75" customHeight="1" x14ac:dyDescent="0.25">
      <c r="A595" s="99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2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:29" ht="12.75" customHeight="1" x14ac:dyDescent="0.25">
      <c r="A596" s="99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2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:29" ht="12.75" customHeight="1" x14ac:dyDescent="0.25">
      <c r="A597" s="99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2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ht="12.75" customHeight="1" x14ac:dyDescent="0.25">
      <c r="A598" s="99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2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:29" ht="12.75" customHeight="1" x14ac:dyDescent="0.25">
      <c r="A599" s="99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2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ht="12.75" customHeight="1" x14ac:dyDescent="0.25">
      <c r="A600" s="99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2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:29" ht="12.75" customHeight="1" x14ac:dyDescent="0.25">
      <c r="A601" s="99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2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:29" ht="12.75" customHeight="1" x14ac:dyDescent="0.25">
      <c r="A602" s="99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2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:29" ht="12.75" customHeight="1" x14ac:dyDescent="0.25">
      <c r="A603" s="99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2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ht="12.75" customHeight="1" x14ac:dyDescent="0.25">
      <c r="A604" s="99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2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ht="12.75" customHeight="1" x14ac:dyDescent="0.25">
      <c r="A605" s="99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2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:29" ht="12.75" customHeight="1" x14ac:dyDescent="0.25">
      <c r="A606" s="99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2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ht="12.75" customHeight="1" x14ac:dyDescent="0.25">
      <c r="A607" s="99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2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ht="12.75" customHeight="1" x14ac:dyDescent="0.25">
      <c r="A608" s="99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2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:29" ht="12.75" customHeight="1" x14ac:dyDescent="0.25">
      <c r="A609" s="99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2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:29" ht="12.75" customHeight="1" x14ac:dyDescent="0.25">
      <c r="A610" s="99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2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ht="12.75" customHeight="1" x14ac:dyDescent="0.25">
      <c r="A611" s="99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2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:29" ht="12.75" customHeight="1" x14ac:dyDescent="0.25">
      <c r="A612" s="99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2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:29" ht="12.75" customHeight="1" x14ac:dyDescent="0.25">
      <c r="A613" s="99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2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:29" ht="12.75" customHeight="1" x14ac:dyDescent="0.25">
      <c r="A614" s="99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2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:29" ht="12.75" customHeight="1" x14ac:dyDescent="0.25">
      <c r="A615" s="99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2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:29" ht="12.75" customHeight="1" x14ac:dyDescent="0.25">
      <c r="A616" s="99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2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ht="12.75" customHeight="1" x14ac:dyDescent="0.25">
      <c r="A617" s="99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2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:29" ht="12.75" customHeight="1" x14ac:dyDescent="0.25">
      <c r="A618" s="99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2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ht="12.75" customHeight="1" x14ac:dyDescent="0.25">
      <c r="A619" s="99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2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ht="12.75" customHeight="1" x14ac:dyDescent="0.25">
      <c r="A620" s="99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2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:29" ht="12.75" customHeight="1" x14ac:dyDescent="0.25">
      <c r="A621" s="99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2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:29" ht="12.75" customHeight="1" x14ac:dyDescent="0.25">
      <c r="A622" s="99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2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ht="12.75" customHeight="1" x14ac:dyDescent="0.25">
      <c r="A623" s="99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2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ht="12.75" customHeight="1" x14ac:dyDescent="0.25">
      <c r="A624" s="99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2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:29" ht="12.75" customHeight="1" x14ac:dyDescent="0.25">
      <c r="A625" s="99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2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:29" ht="12.75" customHeight="1" x14ac:dyDescent="0.25">
      <c r="A626" s="99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2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ht="12.75" customHeight="1" x14ac:dyDescent="0.25">
      <c r="A627" s="99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2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:29" ht="12.75" customHeight="1" x14ac:dyDescent="0.25">
      <c r="A628" s="99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2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:29" ht="12.75" customHeight="1" x14ac:dyDescent="0.25">
      <c r="A629" s="99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2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ht="12.75" customHeight="1" x14ac:dyDescent="0.25">
      <c r="A630" s="99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2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:29" ht="12.75" customHeight="1" x14ac:dyDescent="0.25">
      <c r="A631" s="99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2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ht="12.75" customHeight="1" x14ac:dyDescent="0.25">
      <c r="A632" s="99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2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 ht="12.75" customHeight="1" x14ac:dyDescent="0.25">
      <c r="A633" s="99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2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 ht="12.75" customHeight="1" x14ac:dyDescent="0.25">
      <c r="A634" s="99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2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ht="12.75" customHeight="1" x14ac:dyDescent="0.25">
      <c r="A635" s="99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2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 ht="12.75" customHeight="1" x14ac:dyDescent="0.25">
      <c r="A636" s="99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2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 ht="12.75" customHeight="1" x14ac:dyDescent="0.25">
      <c r="A637" s="99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2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 ht="12.75" customHeight="1" x14ac:dyDescent="0.25">
      <c r="A638" s="99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2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ht="12.75" customHeight="1" x14ac:dyDescent="0.25">
      <c r="A639" s="99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2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 ht="12.75" customHeight="1" x14ac:dyDescent="0.25">
      <c r="A640" s="99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2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 ht="12.75" customHeight="1" x14ac:dyDescent="0.25">
      <c r="A641" s="99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2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ht="12.75" customHeight="1" x14ac:dyDescent="0.25">
      <c r="A642" s="99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2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ht="12.75" customHeight="1" x14ac:dyDescent="0.25">
      <c r="A643" s="99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2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ht="12.75" customHeight="1" x14ac:dyDescent="0.25">
      <c r="A644" s="99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2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 ht="12.75" customHeight="1" x14ac:dyDescent="0.25">
      <c r="A645" s="99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2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 ht="12.75" customHeight="1" x14ac:dyDescent="0.25">
      <c r="A646" s="99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2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 ht="12.75" customHeight="1" x14ac:dyDescent="0.25">
      <c r="A647" s="99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2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 ht="12.75" customHeight="1" x14ac:dyDescent="0.25">
      <c r="A648" s="99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2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ht="12.75" customHeight="1" x14ac:dyDescent="0.25">
      <c r="A649" s="99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2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 ht="12.75" customHeight="1" x14ac:dyDescent="0.25">
      <c r="A650" s="99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2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 ht="12.75" customHeight="1" x14ac:dyDescent="0.25">
      <c r="A651" s="99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2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ht="12.75" customHeight="1" x14ac:dyDescent="0.25">
      <c r="A652" s="99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2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ht="12.75" customHeight="1" x14ac:dyDescent="0.25">
      <c r="A653" s="99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2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ht="12.75" customHeight="1" x14ac:dyDescent="0.25">
      <c r="A654" s="99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2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ht="12.75" customHeight="1" x14ac:dyDescent="0.25">
      <c r="A655" s="99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2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ht="12.75" customHeight="1" x14ac:dyDescent="0.25">
      <c r="A656" s="99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2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 ht="12.75" customHeight="1" x14ac:dyDescent="0.25">
      <c r="A657" s="99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2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 ht="12.75" customHeight="1" x14ac:dyDescent="0.25">
      <c r="A658" s="99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2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ht="12.75" customHeight="1" x14ac:dyDescent="0.25">
      <c r="A659" s="99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2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ht="12.75" customHeight="1" x14ac:dyDescent="0.25">
      <c r="A660" s="99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2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ht="12.75" customHeight="1" x14ac:dyDescent="0.25">
      <c r="A661" s="99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2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 ht="12.75" customHeight="1" x14ac:dyDescent="0.25">
      <c r="A662" s="99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2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 ht="12.75" customHeight="1" x14ac:dyDescent="0.25">
      <c r="A663" s="99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2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ht="12.75" customHeight="1" x14ac:dyDescent="0.25">
      <c r="A664" s="99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2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ht="12.75" customHeight="1" x14ac:dyDescent="0.25">
      <c r="A665" s="99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2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ht="12.75" customHeight="1" x14ac:dyDescent="0.25">
      <c r="A666" s="99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2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ht="12.75" customHeight="1" x14ac:dyDescent="0.25">
      <c r="A667" s="99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2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 ht="12.75" customHeight="1" x14ac:dyDescent="0.25">
      <c r="A668" s="99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2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 ht="12.75" customHeight="1" x14ac:dyDescent="0.25">
      <c r="A669" s="99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2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ht="12.75" customHeight="1" x14ac:dyDescent="0.25">
      <c r="A670" s="99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2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 ht="12.75" customHeight="1" x14ac:dyDescent="0.25">
      <c r="A671" s="99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2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 ht="12.75" customHeight="1" x14ac:dyDescent="0.25">
      <c r="A672" s="99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2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 ht="12.75" customHeight="1" x14ac:dyDescent="0.25">
      <c r="A673" s="99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2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ht="12.75" customHeight="1" x14ac:dyDescent="0.25">
      <c r="A674" s="99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2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 ht="12.75" customHeight="1" x14ac:dyDescent="0.25">
      <c r="A675" s="99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2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ht="12.75" customHeight="1" x14ac:dyDescent="0.25">
      <c r="A676" s="99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2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 ht="12.75" customHeight="1" x14ac:dyDescent="0.25">
      <c r="A677" s="99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2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ht="12.75" customHeight="1" x14ac:dyDescent="0.25">
      <c r="A678" s="99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2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ht="12.75" customHeight="1" x14ac:dyDescent="0.25">
      <c r="A679" s="99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2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ht="12.75" customHeight="1" x14ac:dyDescent="0.25">
      <c r="A680" s="99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2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 ht="12.75" customHeight="1" x14ac:dyDescent="0.25">
      <c r="A681" s="99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2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 ht="12.75" customHeight="1" x14ac:dyDescent="0.25">
      <c r="A682" s="99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2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ht="12.75" customHeight="1" x14ac:dyDescent="0.25">
      <c r="A683" s="99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2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 ht="12.75" customHeight="1" x14ac:dyDescent="0.25">
      <c r="A684" s="99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2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ht="12.75" customHeight="1" x14ac:dyDescent="0.25">
      <c r="A685" s="99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2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 ht="12.75" customHeight="1" x14ac:dyDescent="0.25">
      <c r="A686" s="99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2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ht="12.75" customHeight="1" x14ac:dyDescent="0.25">
      <c r="A687" s="99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2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ht="12.75" customHeight="1" x14ac:dyDescent="0.25">
      <c r="A688" s="99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2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ht="12.75" customHeight="1" x14ac:dyDescent="0.25">
      <c r="A689" s="99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2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ht="12.75" customHeight="1" x14ac:dyDescent="0.25">
      <c r="A690" s="99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2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 ht="12.75" customHeight="1" x14ac:dyDescent="0.25">
      <c r="A691" s="99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2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ht="12.75" customHeight="1" x14ac:dyDescent="0.25">
      <c r="A692" s="99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2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ht="12.75" customHeight="1" x14ac:dyDescent="0.25">
      <c r="A693" s="99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2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 ht="12.75" customHeight="1" x14ac:dyDescent="0.25">
      <c r="A694" s="99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2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ht="12.75" customHeight="1" x14ac:dyDescent="0.25">
      <c r="A695" s="99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2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ht="12.75" customHeight="1" x14ac:dyDescent="0.25">
      <c r="A696" s="99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2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 ht="12.75" customHeight="1" x14ac:dyDescent="0.25">
      <c r="A697" s="99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2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 ht="12.75" customHeight="1" x14ac:dyDescent="0.25">
      <c r="A698" s="99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2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ht="12.75" customHeight="1" x14ac:dyDescent="0.25">
      <c r="A699" s="99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2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ht="12.75" customHeight="1" x14ac:dyDescent="0.25">
      <c r="A700" s="99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2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 ht="12.75" customHeight="1" x14ac:dyDescent="0.25">
      <c r="A701" s="99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2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 ht="12.75" customHeight="1" x14ac:dyDescent="0.25">
      <c r="A702" s="99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2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 ht="12.75" customHeight="1" x14ac:dyDescent="0.25">
      <c r="A703" s="99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2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 ht="12.75" customHeight="1" x14ac:dyDescent="0.25">
      <c r="A704" s="99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2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 ht="12.75" customHeight="1" x14ac:dyDescent="0.25">
      <c r="A705" s="99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2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ht="12.75" customHeight="1" x14ac:dyDescent="0.25">
      <c r="A706" s="99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2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ht="12.75" customHeight="1" x14ac:dyDescent="0.25">
      <c r="A707" s="99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2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 ht="12.75" customHeight="1" x14ac:dyDescent="0.25">
      <c r="A708" s="99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2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 ht="12.75" customHeight="1" x14ac:dyDescent="0.25">
      <c r="A709" s="99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2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 ht="12.75" customHeight="1" x14ac:dyDescent="0.25">
      <c r="A710" s="99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2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ht="12.75" customHeight="1" x14ac:dyDescent="0.25">
      <c r="A711" s="99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2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ht="12.75" customHeight="1" x14ac:dyDescent="0.25">
      <c r="A712" s="99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2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ht="12.75" customHeight="1" x14ac:dyDescent="0.25">
      <c r="A713" s="99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2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 ht="12.75" customHeight="1" x14ac:dyDescent="0.25">
      <c r="A714" s="99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2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ht="12.75" customHeight="1" x14ac:dyDescent="0.25">
      <c r="A715" s="99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2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 ht="12.75" customHeight="1" x14ac:dyDescent="0.25">
      <c r="A716" s="99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2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ht="12.75" customHeight="1" x14ac:dyDescent="0.25">
      <c r="A717" s="99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2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 ht="12.75" customHeight="1" x14ac:dyDescent="0.25">
      <c r="A718" s="99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2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 ht="12.75" customHeight="1" x14ac:dyDescent="0.25">
      <c r="A719" s="99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2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 ht="12.75" customHeight="1" x14ac:dyDescent="0.25">
      <c r="A720" s="99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2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 ht="12.75" customHeight="1" x14ac:dyDescent="0.25">
      <c r="A721" s="99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2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ht="12.75" customHeight="1" x14ac:dyDescent="0.25">
      <c r="A722" s="99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2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 ht="12.75" customHeight="1" x14ac:dyDescent="0.25">
      <c r="A723" s="99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2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 ht="12.75" customHeight="1" x14ac:dyDescent="0.25">
      <c r="A724" s="99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2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 ht="12.75" customHeight="1" x14ac:dyDescent="0.25">
      <c r="A725" s="99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2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 ht="12.75" customHeight="1" x14ac:dyDescent="0.25">
      <c r="A726" s="99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2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ht="12.75" customHeight="1" x14ac:dyDescent="0.25">
      <c r="A727" s="99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2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ht="12.75" customHeight="1" x14ac:dyDescent="0.25">
      <c r="A728" s="99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2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ht="12.75" customHeight="1" x14ac:dyDescent="0.25">
      <c r="A729" s="99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2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ht="12.75" customHeight="1" x14ac:dyDescent="0.25">
      <c r="A730" s="99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2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 ht="12.75" customHeight="1" x14ac:dyDescent="0.25">
      <c r="A731" s="99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2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ht="12.75" customHeight="1" x14ac:dyDescent="0.25">
      <c r="A732" s="99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2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ht="12.75" customHeight="1" x14ac:dyDescent="0.25">
      <c r="A733" s="99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2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 ht="12.75" customHeight="1" x14ac:dyDescent="0.25">
      <c r="A734" s="99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2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 ht="12.75" customHeight="1" x14ac:dyDescent="0.25">
      <c r="A735" s="99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2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ht="12.75" customHeight="1" x14ac:dyDescent="0.25">
      <c r="A736" s="99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2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ht="12.75" customHeight="1" x14ac:dyDescent="0.25">
      <c r="A737" s="99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2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 ht="12.75" customHeight="1" x14ac:dyDescent="0.25">
      <c r="A738" s="99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2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 ht="12.75" customHeight="1" x14ac:dyDescent="0.25">
      <c r="A739" s="99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2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ht="12.75" customHeight="1" x14ac:dyDescent="0.25">
      <c r="A740" s="99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2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 ht="12.75" customHeight="1" x14ac:dyDescent="0.25">
      <c r="A741" s="99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2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ht="12.75" customHeight="1" x14ac:dyDescent="0.25">
      <c r="A742" s="99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2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 ht="12.75" customHeight="1" x14ac:dyDescent="0.25">
      <c r="A743" s="99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2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 ht="12.75" customHeight="1" x14ac:dyDescent="0.25">
      <c r="A744" s="99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2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ht="12.75" customHeight="1" x14ac:dyDescent="0.25">
      <c r="A745" s="99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2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ht="12.75" customHeight="1" x14ac:dyDescent="0.25">
      <c r="A746" s="99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2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ht="12.75" customHeight="1" x14ac:dyDescent="0.25">
      <c r="A747" s="99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2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 ht="12.75" customHeight="1" x14ac:dyDescent="0.25">
      <c r="A748" s="99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2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 ht="12.75" customHeight="1" x14ac:dyDescent="0.25">
      <c r="A749" s="99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2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 ht="12.75" customHeight="1" x14ac:dyDescent="0.25">
      <c r="A750" s="99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2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 ht="12.75" customHeight="1" x14ac:dyDescent="0.25">
      <c r="A751" s="99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2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ht="12.75" customHeight="1" x14ac:dyDescent="0.25">
      <c r="A752" s="99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2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ht="12.75" customHeight="1" x14ac:dyDescent="0.25">
      <c r="A753" s="99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2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 ht="12.75" customHeight="1" x14ac:dyDescent="0.25">
      <c r="A754" s="99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2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ht="12.75" customHeight="1" x14ac:dyDescent="0.25">
      <c r="A755" s="99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2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 ht="12.75" customHeight="1" x14ac:dyDescent="0.25">
      <c r="A756" s="99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2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 ht="12.75" customHeight="1" x14ac:dyDescent="0.25">
      <c r="A757" s="99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2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 ht="12.75" customHeight="1" x14ac:dyDescent="0.25">
      <c r="A758" s="99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2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 ht="12.75" customHeight="1" x14ac:dyDescent="0.25">
      <c r="A759" s="99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2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ht="12.75" customHeight="1" x14ac:dyDescent="0.25">
      <c r="A760" s="99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2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ht="12.75" customHeight="1" x14ac:dyDescent="0.25">
      <c r="A761" s="99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2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ht="12.75" customHeight="1" x14ac:dyDescent="0.25">
      <c r="A762" s="99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2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 ht="12.75" customHeight="1" x14ac:dyDescent="0.25">
      <c r="A763" s="99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2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 ht="12.75" customHeight="1" x14ac:dyDescent="0.25">
      <c r="A764" s="99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2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ht="12.75" customHeight="1" x14ac:dyDescent="0.25">
      <c r="A765" s="99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2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ht="12.75" customHeight="1" x14ac:dyDescent="0.25">
      <c r="A766" s="99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2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ht="12.75" customHeight="1" x14ac:dyDescent="0.25">
      <c r="A767" s="99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2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ht="12.75" customHeight="1" x14ac:dyDescent="0.25">
      <c r="A768" s="99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2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ht="12.75" customHeight="1" x14ac:dyDescent="0.25">
      <c r="A769" s="99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2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:29" ht="12.75" customHeight="1" x14ac:dyDescent="0.25">
      <c r="A770" s="99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2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:29" ht="12.75" customHeight="1" x14ac:dyDescent="0.25">
      <c r="A771" s="99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2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ht="12.75" customHeight="1" x14ac:dyDescent="0.25">
      <c r="A772" s="99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2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:29" ht="12.75" customHeight="1" x14ac:dyDescent="0.25">
      <c r="A773" s="99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2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ht="12.75" customHeight="1" x14ac:dyDescent="0.25">
      <c r="A774" s="99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2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:29" ht="12.75" customHeight="1" x14ac:dyDescent="0.25">
      <c r="A775" s="99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2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ht="12.75" customHeight="1" x14ac:dyDescent="0.25">
      <c r="A776" s="99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2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ht="12.75" customHeight="1" x14ac:dyDescent="0.25">
      <c r="A777" s="99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2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ht="12.75" customHeight="1" x14ac:dyDescent="0.25">
      <c r="A778" s="99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2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:29" ht="12.75" customHeight="1" x14ac:dyDescent="0.25">
      <c r="A779" s="99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2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ht="12.75" customHeight="1" x14ac:dyDescent="0.25">
      <c r="A780" s="99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2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:29" ht="12.75" customHeight="1" x14ac:dyDescent="0.25">
      <c r="A781" s="99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2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:29" ht="12.75" customHeight="1" x14ac:dyDescent="0.25">
      <c r="A782" s="99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2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:29" ht="12.75" customHeight="1" x14ac:dyDescent="0.25">
      <c r="A783" s="99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2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:29" ht="12.75" customHeight="1" x14ac:dyDescent="0.25">
      <c r="A784" s="99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2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:29" ht="12.75" customHeight="1" x14ac:dyDescent="0.25">
      <c r="A785" s="99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2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:29" ht="12.75" customHeight="1" x14ac:dyDescent="0.25">
      <c r="A786" s="99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2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ht="12.75" customHeight="1" x14ac:dyDescent="0.25">
      <c r="A787" s="99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2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:29" ht="12.75" customHeight="1" x14ac:dyDescent="0.25">
      <c r="A788" s="99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2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:29" ht="12.75" customHeight="1" x14ac:dyDescent="0.25">
      <c r="A789" s="99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2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ht="12.75" customHeight="1" x14ac:dyDescent="0.25">
      <c r="A790" s="99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2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 ht="12.75" customHeight="1" x14ac:dyDescent="0.25">
      <c r="A791" s="99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2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ht="12.75" customHeight="1" x14ac:dyDescent="0.25">
      <c r="A792" s="99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2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 ht="12.75" customHeight="1" x14ac:dyDescent="0.25">
      <c r="A793" s="99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2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ht="12.75" customHeight="1" x14ac:dyDescent="0.25">
      <c r="A794" s="99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2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 ht="12.75" customHeight="1" x14ac:dyDescent="0.25">
      <c r="A795" s="99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2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 ht="12.75" customHeight="1" x14ac:dyDescent="0.25">
      <c r="A796" s="99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2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ht="12.75" customHeight="1" x14ac:dyDescent="0.25">
      <c r="A797" s="99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2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ht="12.75" customHeight="1" x14ac:dyDescent="0.25">
      <c r="A798" s="99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2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ht="12.75" customHeight="1" x14ac:dyDescent="0.25">
      <c r="A799" s="99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2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ht="12.75" customHeight="1" x14ac:dyDescent="0.25">
      <c r="A800" s="99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2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ht="12.75" customHeight="1" x14ac:dyDescent="0.25">
      <c r="A801" s="99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2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ht="12.75" customHeight="1" x14ac:dyDescent="0.25">
      <c r="A802" s="99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2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ht="12.75" customHeight="1" x14ac:dyDescent="0.25">
      <c r="A803" s="99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2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 ht="12.75" customHeight="1" x14ac:dyDescent="0.25">
      <c r="A804" s="99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2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 ht="12.75" customHeight="1" x14ac:dyDescent="0.25">
      <c r="A805" s="99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2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 ht="12.75" customHeight="1" x14ac:dyDescent="0.25">
      <c r="A806" s="99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2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ht="12.75" customHeight="1" x14ac:dyDescent="0.25">
      <c r="A807" s="99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2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 ht="12.75" customHeight="1" x14ac:dyDescent="0.25">
      <c r="A808" s="99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2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 ht="12.75" customHeight="1" x14ac:dyDescent="0.25">
      <c r="A809" s="99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2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ht="12.75" customHeight="1" x14ac:dyDescent="0.25">
      <c r="A810" s="99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2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 ht="12.75" customHeight="1" x14ac:dyDescent="0.25">
      <c r="A811" s="99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2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 ht="12.75" customHeight="1" x14ac:dyDescent="0.25">
      <c r="A812" s="99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2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ht="12.75" customHeight="1" x14ac:dyDescent="0.25">
      <c r="A813" s="99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2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ht="12.75" customHeight="1" x14ac:dyDescent="0.25">
      <c r="A814" s="99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2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ht="12.75" customHeight="1" x14ac:dyDescent="0.25">
      <c r="A815" s="99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2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ht="12.75" customHeight="1" x14ac:dyDescent="0.25">
      <c r="A816" s="99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2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 ht="12.75" customHeight="1" x14ac:dyDescent="0.25">
      <c r="A817" s="99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2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 ht="12.75" customHeight="1" x14ac:dyDescent="0.25">
      <c r="A818" s="99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2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ht="12.75" customHeight="1" x14ac:dyDescent="0.25">
      <c r="A819" s="99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2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 ht="12.75" customHeight="1" x14ac:dyDescent="0.25">
      <c r="A820" s="99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2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 ht="12.75" customHeight="1" x14ac:dyDescent="0.25">
      <c r="A821" s="99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2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 ht="12.75" customHeight="1" x14ac:dyDescent="0.25">
      <c r="A822" s="99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2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 ht="12.75" customHeight="1" x14ac:dyDescent="0.25">
      <c r="A823" s="99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2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 ht="12.75" customHeight="1" x14ac:dyDescent="0.25">
      <c r="A824" s="99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2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 ht="12.75" customHeight="1" x14ac:dyDescent="0.25">
      <c r="A825" s="99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2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 ht="12.75" customHeight="1" x14ac:dyDescent="0.25">
      <c r="A826" s="99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2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ht="12.75" customHeight="1" x14ac:dyDescent="0.25">
      <c r="A827" s="99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2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 ht="12.75" customHeight="1" x14ac:dyDescent="0.25">
      <c r="A828" s="99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2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ht="12.75" customHeight="1" x14ac:dyDescent="0.25">
      <c r="A829" s="99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2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 ht="12.75" customHeight="1" x14ac:dyDescent="0.25">
      <c r="A830" s="99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2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 ht="12.75" customHeight="1" x14ac:dyDescent="0.25">
      <c r="A831" s="99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2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 ht="12.75" customHeight="1" x14ac:dyDescent="0.25">
      <c r="A832" s="99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2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 ht="12.75" customHeight="1" x14ac:dyDescent="0.25">
      <c r="A833" s="99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2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ht="12.75" customHeight="1" x14ac:dyDescent="0.25">
      <c r="A834" s="99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2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ht="12.75" customHeight="1" x14ac:dyDescent="0.25">
      <c r="A835" s="99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2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 ht="12.75" customHeight="1" x14ac:dyDescent="0.25">
      <c r="A836" s="99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2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 ht="12.75" customHeight="1" x14ac:dyDescent="0.25">
      <c r="A837" s="99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2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 ht="12.75" customHeight="1" x14ac:dyDescent="0.25">
      <c r="A838" s="99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2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 ht="12.75" customHeight="1" x14ac:dyDescent="0.25">
      <c r="A839" s="99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2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ht="12.75" customHeight="1" x14ac:dyDescent="0.25">
      <c r="A840" s="99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2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 ht="12.75" customHeight="1" x14ac:dyDescent="0.25">
      <c r="A841" s="99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2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 ht="12.75" customHeight="1" x14ac:dyDescent="0.25">
      <c r="A842" s="99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2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ht="12.75" customHeight="1" x14ac:dyDescent="0.25">
      <c r="A843" s="99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2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ht="12.75" customHeight="1" x14ac:dyDescent="0.25">
      <c r="A844" s="99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2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ht="12.75" customHeight="1" x14ac:dyDescent="0.25">
      <c r="A845" s="99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2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ht="12.75" customHeight="1" x14ac:dyDescent="0.25">
      <c r="A846" s="99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2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ht="12.75" customHeight="1" x14ac:dyDescent="0.25">
      <c r="A847" s="99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2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 ht="12.75" customHeight="1" x14ac:dyDescent="0.25">
      <c r="A848" s="99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2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 ht="12.75" customHeight="1" x14ac:dyDescent="0.25">
      <c r="A849" s="99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2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 ht="12.75" customHeight="1" x14ac:dyDescent="0.25">
      <c r="A850" s="99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2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 ht="12.75" customHeight="1" x14ac:dyDescent="0.25">
      <c r="A851" s="99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2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 ht="12.75" customHeight="1" x14ac:dyDescent="0.25">
      <c r="A852" s="99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2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ht="12.75" customHeight="1" x14ac:dyDescent="0.25">
      <c r="A853" s="99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2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 ht="12.75" customHeight="1" x14ac:dyDescent="0.25">
      <c r="A854" s="99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2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 ht="12.75" customHeight="1" x14ac:dyDescent="0.25">
      <c r="A855" s="99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2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 ht="12.75" customHeight="1" x14ac:dyDescent="0.25">
      <c r="A856" s="99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2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 ht="12.75" customHeight="1" x14ac:dyDescent="0.25">
      <c r="A857" s="99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2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 ht="12.75" customHeight="1" x14ac:dyDescent="0.25">
      <c r="A858" s="99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2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ht="12.75" customHeight="1" x14ac:dyDescent="0.25">
      <c r="A859" s="99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2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 ht="12.75" customHeight="1" x14ac:dyDescent="0.25">
      <c r="A860" s="99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2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ht="12.75" customHeight="1" x14ac:dyDescent="0.25">
      <c r="A861" s="99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2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 ht="12.75" customHeight="1" x14ac:dyDescent="0.25">
      <c r="A862" s="99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2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ht="12.75" customHeight="1" x14ac:dyDescent="0.25">
      <c r="A863" s="99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2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 ht="12.75" customHeight="1" x14ac:dyDescent="0.25">
      <c r="A864" s="99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2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ht="12.75" customHeight="1" x14ac:dyDescent="0.25">
      <c r="A865" s="99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2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ht="12.75" customHeight="1" x14ac:dyDescent="0.25">
      <c r="A866" s="99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2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 ht="12.75" customHeight="1" x14ac:dyDescent="0.25">
      <c r="A867" s="99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2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ht="12.75" customHeight="1" x14ac:dyDescent="0.25">
      <c r="A868" s="99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2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ht="12.75" customHeight="1" x14ac:dyDescent="0.25">
      <c r="A869" s="99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2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 ht="12.75" customHeight="1" x14ac:dyDescent="0.25">
      <c r="A870" s="99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2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ht="12.75" customHeight="1" x14ac:dyDescent="0.25">
      <c r="A871" s="99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2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ht="12.75" customHeight="1" x14ac:dyDescent="0.25">
      <c r="A872" s="99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2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 ht="12.75" customHeight="1" x14ac:dyDescent="0.25">
      <c r="A873" s="99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2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 ht="12.75" customHeight="1" x14ac:dyDescent="0.25">
      <c r="A874" s="99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2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 ht="12.75" customHeight="1" x14ac:dyDescent="0.25">
      <c r="A875" s="99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2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ht="12.75" customHeight="1" x14ac:dyDescent="0.25">
      <c r="A876" s="99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2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 ht="12.75" customHeight="1" x14ac:dyDescent="0.25">
      <c r="A877" s="99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2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 ht="12.75" customHeight="1" x14ac:dyDescent="0.25">
      <c r="A878" s="99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2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 ht="12.75" customHeight="1" x14ac:dyDescent="0.25">
      <c r="A879" s="99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2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ht="12.75" customHeight="1" x14ac:dyDescent="0.25">
      <c r="A880" s="99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2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ht="12.75" customHeight="1" x14ac:dyDescent="0.25">
      <c r="A881" s="99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2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 ht="12.75" customHeight="1" x14ac:dyDescent="0.25">
      <c r="A882" s="99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2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 ht="12.75" customHeight="1" x14ac:dyDescent="0.25">
      <c r="A883" s="99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2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ht="12.75" customHeight="1" x14ac:dyDescent="0.25">
      <c r="A884" s="99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2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 ht="12.75" customHeight="1" x14ac:dyDescent="0.25">
      <c r="A885" s="99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2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 ht="12.75" customHeight="1" x14ac:dyDescent="0.25">
      <c r="A886" s="99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2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 ht="12.75" customHeight="1" x14ac:dyDescent="0.25">
      <c r="A887" s="99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2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ht="12.75" customHeight="1" x14ac:dyDescent="0.25">
      <c r="A888" s="99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2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 ht="12.75" customHeight="1" x14ac:dyDescent="0.25">
      <c r="A889" s="99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2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 ht="12.75" customHeight="1" x14ac:dyDescent="0.25">
      <c r="A890" s="99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2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ht="12.75" customHeight="1" x14ac:dyDescent="0.25">
      <c r="A891" s="99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2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 ht="12.75" customHeight="1" x14ac:dyDescent="0.25">
      <c r="A892" s="99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2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ht="12.75" customHeight="1" x14ac:dyDescent="0.25">
      <c r="A893" s="99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2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ht="12.75" customHeight="1" x14ac:dyDescent="0.25">
      <c r="A894" s="99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2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 ht="12.75" customHeight="1" x14ac:dyDescent="0.25">
      <c r="A895" s="99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2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 ht="12.75" customHeight="1" x14ac:dyDescent="0.25">
      <c r="A896" s="99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2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ht="12.75" customHeight="1" x14ac:dyDescent="0.25">
      <c r="A897" s="99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2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ht="12.75" customHeight="1" x14ac:dyDescent="0.25">
      <c r="A898" s="99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2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ht="12.75" customHeight="1" x14ac:dyDescent="0.25">
      <c r="A899" s="99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2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ht="12.75" customHeight="1" x14ac:dyDescent="0.25">
      <c r="A900" s="99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2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 ht="12.75" customHeight="1" x14ac:dyDescent="0.25">
      <c r="A901" s="99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2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</row>
    <row r="902" spans="1:29" ht="12.75" customHeight="1" x14ac:dyDescent="0.25">
      <c r="A902" s="99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2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</row>
    <row r="903" spans="1:29" ht="12.75" customHeight="1" x14ac:dyDescent="0.25">
      <c r="A903" s="99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2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:29" ht="12.75" customHeight="1" x14ac:dyDescent="0.25">
      <c r="A904" s="99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2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</row>
    <row r="905" spans="1:29" ht="12.75" customHeight="1" x14ac:dyDescent="0.25">
      <c r="A905" s="99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2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</row>
    <row r="906" spans="1:29" ht="12.75" customHeight="1" x14ac:dyDescent="0.25">
      <c r="A906" s="99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2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:29" ht="12.75" customHeight="1" x14ac:dyDescent="0.25">
      <c r="A907" s="99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2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:29" ht="12.75" customHeight="1" x14ac:dyDescent="0.25">
      <c r="A908" s="99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2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</row>
    <row r="909" spans="1:29" ht="12.75" customHeight="1" x14ac:dyDescent="0.25">
      <c r="A909" s="99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2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</row>
    <row r="910" spans="1:29" ht="12.75" customHeight="1" x14ac:dyDescent="0.25">
      <c r="A910" s="99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2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</row>
    <row r="911" spans="1:29" ht="12.75" customHeight="1" x14ac:dyDescent="0.25">
      <c r="A911" s="99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2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</row>
    <row r="912" spans="1:29" ht="12.75" customHeight="1" x14ac:dyDescent="0.25">
      <c r="A912" s="99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2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:29" ht="12.75" customHeight="1" x14ac:dyDescent="0.25">
      <c r="A913" s="99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2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</row>
    <row r="914" spans="1:29" ht="12.75" customHeight="1" x14ac:dyDescent="0.25">
      <c r="A914" s="99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2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</row>
    <row r="915" spans="1:29" ht="12.75" customHeight="1" x14ac:dyDescent="0.25">
      <c r="A915" s="99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2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</row>
    <row r="916" spans="1:29" ht="12.75" customHeight="1" x14ac:dyDescent="0.25">
      <c r="A916" s="99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2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:29" ht="12.75" customHeight="1" x14ac:dyDescent="0.25">
      <c r="A917" s="99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2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:29" ht="12.75" customHeight="1" x14ac:dyDescent="0.25">
      <c r="A918" s="99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2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:29" ht="12.75" customHeight="1" x14ac:dyDescent="0.25">
      <c r="A919" s="99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2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:29" ht="12.75" customHeight="1" x14ac:dyDescent="0.25">
      <c r="A920" s="99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2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</row>
    <row r="921" spans="1:29" ht="12.75" customHeight="1" x14ac:dyDescent="0.25">
      <c r="A921" s="99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2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:29" ht="12.75" customHeight="1" x14ac:dyDescent="0.25">
      <c r="A922" s="99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2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:29" ht="12.75" customHeight="1" x14ac:dyDescent="0.25">
      <c r="A923" s="99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2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:29" ht="12.75" customHeight="1" x14ac:dyDescent="0.25">
      <c r="A924" s="99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2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ht="12.75" customHeight="1" x14ac:dyDescent="0.25">
      <c r="A925" s="99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2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ht="12.75" customHeight="1" x14ac:dyDescent="0.25">
      <c r="A926" s="99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2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 ht="12.75" customHeight="1" x14ac:dyDescent="0.25">
      <c r="A927" s="99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2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</row>
    <row r="928" spans="1:29" ht="12.75" customHeight="1" x14ac:dyDescent="0.25">
      <c r="A928" s="99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2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</row>
    <row r="929" spans="1:29" ht="12.75" customHeight="1" x14ac:dyDescent="0.25">
      <c r="A929" s="99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2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</row>
    <row r="930" spans="1:29" ht="12.75" customHeight="1" x14ac:dyDescent="0.25">
      <c r="A930" s="99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2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 ht="12.75" customHeight="1" x14ac:dyDescent="0.25">
      <c r="A931" s="99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2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 ht="12.75" customHeight="1" x14ac:dyDescent="0.25">
      <c r="A932" s="99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2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 ht="12.75" customHeight="1" x14ac:dyDescent="0.25">
      <c r="A933" s="99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2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 ht="12.75" customHeight="1" x14ac:dyDescent="0.25">
      <c r="A934" s="99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2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 ht="12.75" customHeight="1" x14ac:dyDescent="0.25">
      <c r="A935" s="99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2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ht="12.75" customHeight="1" x14ac:dyDescent="0.25">
      <c r="A936" s="99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2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ht="12.75" customHeight="1" x14ac:dyDescent="0.25">
      <c r="A937" s="99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2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 ht="12.75" customHeight="1" x14ac:dyDescent="0.25">
      <c r="A938" s="99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2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 ht="12.75" customHeight="1" x14ac:dyDescent="0.25">
      <c r="A939" s="99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2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 ht="12.75" customHeight="1" x14ac:dyDescent="0.25">
      <c r="A940" s="99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2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 ht="12.75" customHeight="1" x14ac:dyDescent="0.25">
      <c r="A941" s="99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2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 ht="12.75" customHeight="1" x14ac:dyDescent="0.25">
      <c r="A942" s="99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2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 ht="12.75" customHeight="1" x14ac:dyDescent="0.25">
      <c r="A943" s="99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2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 ht="12.75" customHeight="1" x14ac:dyDescent="0.25">
      <c r="A944" s="99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2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 ht="12.75" customHeight="1" x14ac:dyDescent="0.25">
      <c r="A945" s="99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2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 ht="12.75" customHeight="1" x14ac:dyDescent="0.25">
      <c r="A946" s="99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2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ht="12.75" customHeight="1" x14ac:dyDescent="0.25">
      <c r="A947" s="99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2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ht="12.75" customHeight="1" x14ac:dyDescent="0.25">
      <c r="A948" s="99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2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 ht="12.75" customHeight="1" x14ac:dyDescent="0.25">
      <c r="A949" s="99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2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 ht="12.75" customHeight="1" x14ac:dyDescent="0.25">
      <c r="A950" s="99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2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 ht="12.75" customHeight="1" x14ac:dyDescent="0.25">
      <c r="A951" s="99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2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 ht="12.75" customHeight="1" x14ac:dyDescent="0.25">
      <c r="A952" s="99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2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 ht="12.75" customHeight="1" x14ac:dyDescent="0.25">
      <c r="A953" s="99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2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 ht="12.75" customHeight="1" x14ac:dyDescent="0.25">
      <c r="A954" s="99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2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 ht="12.75" customHeight="1" x14ac:dyDescent="0.25">
      <c r="A955" s="99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2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 ht="12.75" customHeight="1" x14ac:dyDescent="0.25">
      <c r="A956" s="99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2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 ht="12.75" customHeight="1" x14ac:dyDescent="0.25">
      <c r="A957" s="99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2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 ht="12.75" customHeight="1" x14ac:dyDescent="0.25">
      <c r="A958" s="99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2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 ht="12.75" customHeight="1" x14ac:dyDescent="0.25">
      <c r="A959" s="99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2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 ht="12.75" customHeight="1" x14ac:dyDescent="0.25">
      <c r="A960" s="99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2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 ht="12.75" customHeight="1" x14ac:dyDescent="0.25">
      <c r="A961" s="99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2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 ht="12.75" customHeight="1" x14ac:dyDescent="0.25">
      <c r="A962" s="99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2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 ht="12.75" customHeight="1" x14ac:dyDescent="0.25">
      <c r="A963" s="99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2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 ht="12.75" customHeight="1" x14ac:dyDescent="0.25">
      <c r="A964" s="99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2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 ht="12.75" customHeight="1" x14ac:dyDescent="0.25">
      <c r="A965" s="99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2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 ht="12.75" customHeight="1" x14ac:dyDescent="0.25">
      <c r="A966" s="99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2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 ht="12.75" customHeight="1" x14ac:dyDescent="0.25">
      <c r="A967" s="99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2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:29" ht="12.75" customHeight="1" x14ac:dyDescent="0.25">
      <c r="A968" s="99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2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 ht="12.75" customHeight="1" x14ac:dyDescent="0.25">
      <c r="A969" s="99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2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:29" ht="12.75" customHeight="1" x14ac:dyDescent="0.25">
      <c r="A970" s="99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2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 ht="12.75" customHeight="1" x14ac:dyDescent="0.25">
      <c r="A971" s="99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2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 ht="12.75" customHeight="1" x14ac:dyDescent="0.25">
      <c r="A972" s="99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2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:29" ht="12.75" customHeight="1" x14ac:dyDescent="0.25">
      <c r="A973" s="99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2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ht="12.75" customHeight="1" x14ac:dyDescent="0.25">
      <c r="A974" s="99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2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 ht="12.75" customHeight="1" x14ac:dyDescent="0.25">
      <c r="A975" s="99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2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 ht="12.75" customHeight="1" x14ac:dyDescent="0.25">
      <c r="A976" s="99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2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:29" ht="12.75" customHeight="1" x14ac:dyDescent="0.25">
      <c r="A977" s="99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2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:29" ht="12.75" customHeight="1" x14ac:dyDescent="0.25">
      <c r="A978" s="99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2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:29" ht="12.75" customHeight="1" x14ac:dyDescent="0.25">
      <c r="A979" s="99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2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:29" ht="12.75" customHeight="1" x14ac:dyDescent="0.25">
      <c r="A980" s="99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2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:29" ht="12.75" customHeight="1" x14ac:dyDescent="0.25">
      <c r="A981" s="99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2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:29" ht="12.75" customHeight="1" x14ac:dyDescent="0.25">
      <c r="A982" s="99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2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:29" ht="12.75" customHeight="1" x14ac:dyDescent="0.25">
      <c r="A983" s="99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2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:29" ht="12.75" customHeight="1" x14ac:dyDescent="0.25">
      <c r="A984" s="99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2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:29" ht="12.75" customHeight="1" x14ac:dyDescent="0.25">
      <c r="A985" s="99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2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:29" ht="12.75" customHeight="1" x14ac:dyDescent="0.25">
      <c r="A986" s="99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2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:29" ht="12.75" customHeight="1" x14ac:dyDescent="0.25">
      <c r="A987" s="99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2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:29" ht="12.75" customHeight="1" x14ac:dyDescent="0.25">
      <c r="A988" s="99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2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:29" ht="12.75" customHeight="1" x14ac:dyDescent="0.25">
      <c r="A989" s="99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2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:29" ht="12.75" customHeight="1" x14ac:dyDescent="0.25">
      <c r="A990" s="99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2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:29" ht="12.75" customHeight="1" x14ac:dyDescent="0.25">
      <c r="A991" s="99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2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:29" ht="12.75" customHeight="1" x14ac:dyDescent="0.25">
      <c r="A992" s="99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2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:29" ht="12.75" customHeight="1" x14ac:dyDescent="0.25">
      <c r="A993" s="99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2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:29" ht="12.75" customHeight="1" x14ac:dyDescent="0.25">
      <c r="A994" s="99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2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:29" ht="12.75" customHeight="1" x14ac:dyDescent="0.25">
      <c r="A995" s="99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2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:29" ht="12.75" customHeight="1" x14ac:dyDescent="0.25">
      <c r="A996" s="99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2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:29" ht="12.75" customHeight="1" x14ac:dyDescent="0.25">
      <c r="A997" s="99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2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:29" ht="12.75" customHeight="1" x14ac:dyDescent="0.25">
      <c r="A998" s="99"/>
      <c r="B998" s="12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2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</row>
    <row r="999" spans="1:29" ht="12.75" customHeight="1" x14ac:dyDescent="0.25">
      <c r="A999" s="99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2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</row>
    <row r="1000" spans="1:29" ht="12.75" customHeight="1" x14ac:dyDescent="0.25">
      <c r="A1000" s="99"/>
      <c r="B1000" s="12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2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</row>
  </sheetData>
  <mergeCells count="16">
    <mergeCell ref="E1:N1"/>
    <mergeCell ref="E2:N2"/>
    <mergeCell ref="E3:N3"/>
    <mergeCell ref="E4:N4"/>
    <mergeCell ref="K5:M5"/>
    <mergeCell ref="N5:O5"/>
    <mergeCell ref="P5:Q5"/>
    <mergeCell ref="B31:D31"/>
    <mergeCell ref="E31:G31"/>
    <mergeCell ref="B5:J5"/>
    <mergeCell ref="B6:D6"/>
    <mergeCell ref="E6:G6"/>
    <mergeCell ref="B30:J30"/>
    <mergeCell ref="K30:M30"/>
    <mergeCell ref="N30:O30"/>
    <mergeCell ref="P30:Q30"/>
  </mergeCells>
  <printOptions horizontalCentered="1" verticalCentered="1"/>
  <pageMargins left="0.5" right="0.5" top="0.5" bottom="0.5" header="0" footer="0"/>
  <pageSetup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abSelected="1" topLeftCell="A22" zoomScale="123" zoomScaleNormal="123" workbookViewId="0">
      <selection activeCell="T13" sqref="T13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 t="s">
        <v>219</v>
      </c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x14ac:dyDescent="0.25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213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49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214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3" t="s">
        <v>216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H6:J6"/>
    <mergeCell ref="K6:M6"/>
    <mergeCell ref="N6:P6"/>
    <mergeCell ref="Q6:R6"/>
    <mergeCell ref="S6:T6"/>
    <mergeCell ref="P2:R2"/>
    <mergeCell ref="S2:U2"/>
    <mergeCell ref="F4:O4"/>
    <mergeCell ref="B1:D1"/>
    <mergeCell ref="F1:O1"/>
    <mergeCell ref="B2:D2"/>
    <mergeCell ref="F2:O2"/>
    <mergeCell ref="B3:D3"/>
    <mergeCell ref="F3:O3"/>
  </mergeCells>
  <printOptions horizontalCentered="1" verticalCentered="1"/>
  <pageMargins left="0.5" right="0.5" top="0.5" bottom="0.5" header="0" footer="0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0"/>
  <sheetViews>
    <sheetView topLeftCell="C25" zoomScale="165" zoomScaleNormal="165" workbookViewId="0">
      <selection activeCell="E12" sqref="E12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 t="s">
        <v>215</v>
      </c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00"/>
  <sheetViews>
    <sheetView topLeftCell="B20" zoomScale="145" zoomScaleNormal="145" workbookViewId="0">
      <selection activeCell="T9" sqref="T9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 t="s">
        <v>219</v>
      </c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229" t="s">
        <v>218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0"/>
  <sheetViews>
    <sheetView topLeftCell="A22" zoomScale="137" zoomScaleNormal="137" workbookViewId="0">
      <selection activeCell="T15" sqref="T15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 t="s">
        <v>219</v>
      </c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00"/>
  <sheetViews>
    <sheetView topLeftCell="A13" workbookViewId="0">
      <selection activeCell="T13" sqref="T13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 t="s">
        <v>219</v>
      </c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214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000"/>
  <sheetViews>
    <sheetView topLeftCell="A13" workbookViewId="0">
      <selection activeCell="T14" sqref="T14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 t="s">
        <v>219</v>
      </c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000"/>
  <sheetViews>
    <sheetView topLeftCell="A16" workbookViewId="0">
      <selection activeCell="T11" sqref="T11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000"/>
  <sheetViews>
    <sheetView topLeftCell="A13" workbookViewId="0">
      <selection activeCell="F33" sqref="F33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N6:P6"/>
    <mergeCell ref="Q6:R6"/>
    <mergeCell ref="S6:T6"/>
    <mergeCell ref="B3:D3"/>
    <mergeCell ref="B4:D4"/>
    <mergeCell ref="B6:D6"/>
    <mergeCell ref="E6:G6"/>
    <mergeCell ref="F3:O3"/>
    <mergeCell ref="F4:O4"/>
    <mergeCell ref="H6:J6"/>
    <mergeCell ref="K6:M6"/>
    <mergeCell ref="S2:U2"/>
    <mergeCell ref="B1:D1"/>
    <mergeCell ref="B2:D2"/>
    <mergeCell ref="F1:O1"/>
    <mergeCell ref="F2:O2"/>
    <mergeCell ref="P2:R2"/>
  </mergeCells>
  <printOptions horizontalCentered="1" verticalCentered="1"/>
  <pageMargins left="0.5" right="0.5" top="0.5" bottom="0.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000"/>
  <sheetViews>
    <sheetView topLeftCell="A5" workbookViewId="0">
      <selection activeCell="T29" sqref="T29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1000"/>
  <sheetViews>
    <sheetView topLeftCell="A4" workbookViewId="0">
      <selection activeCell="T29" sqref="T29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000"/>
  <sheetViews>
    <sheetView topLeftCell="A4" workbookViewId="0">
      <selection activeCell="U29" sqref="U29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Q6:R6"/>
    <mergeCell ref="S6:T6"/>
    <mergeCell ref="F2:O2"/>
    <mergeCell ref="P2:R2"/>
    <mergeCell ref="S2:U2"/>
    <mergeCell ref="F3:O3"/>
    <mergeCell ref="F4:O4"/>
    <mergeCell ref="B6:D6"/>
    <mergeCell ref="E6:G6"/>
    <mergeCell ref="B1:D1"/>
    <mergeCell ref="B2:D2"/>
    <mergeCell ref="B3:D3"/>
    <mergeCell ref="F1:O1"/>
    <mergeCell ref="B4:D4"/>
    <mergeCell ref="H6:J6"/>
    <mergeCell ref="K6:M6"/>
    <mergeCell ref="N6:P6"/>
  </mergeCells>
  <printOptions horizontalCentered="1" verticalCentered="1"/>
  <pageMargins left="0.5" right="0.5" top="0.5" bottom="0.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000"/>
  <sheetViews>
    <sheetView topLeftCell="A7" workbookViewId="0">
      <selection activeCell="T29" sqref="T29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217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000"/>
  <sheetViews>
    <sheetView workbookViewId="0"/>
  </sheetViews>
  <sheetFormatPr defaultColWidth="12.44140625" defaultRowHeight="15" customHeight="1" x14ac:dyDescent="0.25"/>
  <cols>
    <col min="1" max="1" width="8.44140625" customWidth="1"/>
    <col min="2" max="2" width="26.33203125" customWidth="1"/>
    <col min="3" max="3" width="8.44140625" customWidth="1"/>
    <col min="4" max="4" width="10.33203125" customWidth="1"/>
    <col min="5" max="15" width="8.44140625" customWidth="1"/>
    <col min="16" max="16" width="8.77734375" customWidth="1"/>
    <col min="17" max="26" width="8.44140625" customWidth="1"/>
  </cols>
  <sheetData>
    <row r="1" spans="2:20" ht="12.75" customHeight="1" x14ac:dyDescent="0.25"/>
    <row r="2" spans="2:20" ht="12.75" customHeight="1" x14ac:dyDescent="0.25">
      <c r="E2" s="204">
        <v>41560</v>
      </c>
      <c r="F2" s="204">
        <v>41530</v>
      </c>
      <c r="G2" s="204">
        <v>41499</v>
      </c>
      <c r="H2" s="204">
        <v>41468</v>
      </c>
      <c r="I2" s="204">
        <v>41438</v>
      </c>
      <c r="J2" s="204">
        <v>41407</v>
      </c>
      <c r="K2" s="204">
        <v>41377</v>
      </c>
      <c r="L2" s="204">
        <v>41346</v>
      </c>
      <c r="M2" s="204">
        <v>41318</v>
      </c>
      <c r="N2" s="204">
        <v>41287</v>
      </c>
      <c r="O2" s="204">
        <v>41620</v>
      </c>
      <c r="P2" s="204">
        <v>41590</v>
      </c>
      <c r="Q2" s="205" t="s">
        <v>88</v>
      </c>
      <c r="R2" s="204"/>
      <c r="S2" s="204"/>
      <c r="T2" s="204"/>
    </row>
    <row r="3" spans="2:20" ht="12.75" customHeight="1" x14ac:dyDescent="0.25">
      <c r="B3" s="206" t="s">
        <v>131</v>
      </c>
      <c r="C3" s="206" t="s">
        <v>132</v>
      </c>
      <c r="D3" s="206" t="s">
        <v>133</v>
      </c>
      <c r="E3" s="206">
        <v>1</v>
      </c>
      <c r="F3" s="206">
        <v>1</v>
      </c>
      <c r="G3" s="206">
        <v>1</v>
      </c>
      <c r="H3" s="206">
        <v>1</v>
      </c>
      <c r="J3" s="206">
        <v>1</v>
      </c>
      <c r="K3" s="206">
        <v>1</v>
      </c>
      <c r="L3" s="206">
        <v>1</v>
      </c>
      <c r="M3" s="206">
        <v>1</v>
      </c>
      <c r="N3" s="206">
        <v>1</v>
      </c>
      <c r="O3" s="206">
        <v>1</v>
      </c>
      <c r="P3" s="206">
        <v>1</v>
      </c>
      <c r="Q3" s="206">
        <f t="shared" ref="Q3:Q15" si="0">SUM(E3:P3)</f>
        <v>11</v>
      </c>
    </row>
    <row r="4" spans="2:20" ht="12.75" customHeight="1" x14ac:dyDescent="0.25">
      <c r="B4" s="206" t="s">
        <v>134</v>
      </c>
      <c r="C4" s="206" t="s">
        <v>135</v>
      </c>
      <c r="D4" s="206" t="s">
        <v>136</v>
      </c>
      <c r="E4" s="206">
        <v>1</v>
      </c>
      <c r="G4" s="206">
        <v>1</v>
      </c>
      <c r="H4" s="206">
        <v>1</v>
      </c>
      <c r="I4" s="206">
        <v>1</v>
      </c>
      <c r="J4" s="206">
        <v>1</v>
      </c>
      <c r="L4" s="206">
        <v>1</v>
      </c>
      <c r="N4" s="206">
        <v>1</v>
      </c>
      <c r="O4" s="206">
        <v>1</v>
      </c>
      <c r="Q4" s="206">
        <f t="shared" si="0"/>
        <v>8</v>
      </c>
    </row>
    <row r="5" spans="2:20" ht="12.75" customHeight="1" x14ac:dyDescent="0.25">
      <c r="B5" s="206" t="s">
        <v>137</v>
      </c>
      <c r="C5" s="206" t="s">
        <v>138</v>
      </c>
      <c r="D5" s="206" t="s">
        <v>139</v>
      </c>
      <c r="E5" s="206">
        <v>1</v>
      </c>
      <c r="F5" s="206">
        <v>1</v>
      </c>
      <c r="G5" s="206">
        <v>1</v>
      </c>
      <c r="I5" s="206">
        <v>1</v>
      </c>
      <c r="J5" s="206">
        <v>1</v>
      </c>
      <c r="K5" s="206">
        <v>1</v>
      </c>
      <c r="L5" s="206">
        <v>1</v>
      </c>
      <c r="M5" s="206">
        <v>1</v>
      </c>
      <c r="N5" s="206">
        <v>1</v>
      </c>
      <c r="P5" s="206">
        <v>1</v>
      </c>
      <c r="Q5" s="206">
        <f t="shared" si="0"/>
        <v>10</v>
      </c>
    </row>
    <row r="6" spans="2:20" ht="12.75" customHeight="1" x14ac:dyDescent="0.25">
      <c r="B6" s="206" t="s">
        <v>140</v>
      </c>
      <c r="C6" s="206" t="s">
        <v>141</v>
      </c>
      <c r="D6" s="206" t="s">
        <v>142</v>
      </c>
      <c r="E6" s="206">
        <v>1</v>
      </c>
      <c r="F6" s="206">
        <v>1</v>
      </c>
      <c r="G6" s="206">
        <v>1</v>
      </c>
      <c r="H6" s="206">
        <v>1</v>
      </c>
      <c r="I6" s="206">
        <v>1</v>
      </c>
      <c r="J6" s="206">
        <v>1</v>
      </c>
      <c r="K6" s="206">
        <v>1</v>
      </c>
      <c r="L6" s="206">
        <v>1</v>
      </c>
      <c r="M6" s="206">
        <v>1</v>
      </c>
      <c r="N6" s="206">
        <v>1</v>
      </c>
      <c r="O6" s="206">
        <v>1</v>
      </c>
      <c r="P6" s="206">
        <v>1</v>
      </c>
      <c r="Q6" s="206">
        <f t="shared" si="0"/>
        <v>12</v>
      </c>
    </row>
    <row r="7" spans="2:20" ht="12.75" customHeight="1" x14ac:dyDescent="0.25">
      <c r="B7" s="206" t="s">
        <v>143</v>
      </c>
      <c r="C7" s="206" t="s">
        <v>144</v>
      </c>
      <c r="D7" s="206" t="s">
        <v>145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6">
        <v>1</v>
      </c>
      <c r="M7" s="206">
        <v>1</v>
      </c>
      <c r="N7" s="206">
        <v>1</v>
      </c>
      <c r="O7" s="206">
        <v>1</v>
      </c>
      <c r="Q7" s="206">
        <f t="shared" si="0"/>
        <v>10</v>
      </c>
    </row>
    <row r="8" spans="2:20" ht="12.75" customHeight="1" x14ac:dyDescent="0.25">
      <c r="B8" s="206" t="s">
        <v>146</v>
      </c>
      <c r="C8" s="206" t="s">
        <v>147</v>
      </c>
      <c r="D8" s="206" t="s">
        <v>148</v>
      </c>
      <c r="E8" s="206">
        <v>1</v>
      </c>
      <c r="G8" s="206">
        <v>1</v>
      </c>
      <c r="I8" s="206">
        <v>1</v>
      </c>
      <c r="J8" s="206">
        <v>1</v>
      </c>
      <c r="K8" s="206">
        <v>1</v>
      </c>
      <c r="L8" s="206">
        <v>1</v>
      </c>
      <c r="M8" s="206">
        <v>1</v>
      </c>
      <c r="N8" s="206">
        <v>1</v>
      </c>
      <c r="O8" s="206">
        <v>1</v>
      </c>
      <c r="P8" s="206">
        <v>1</v>
      </c>
      <c r="Q8" s="206">
        <f t="shared" si="0"/>
        <v>10</v>
      </c>
    </row>
    <row r="9" spans="2:20" ht="12.75" customHeight="1" x14ac:dyDescent="0.25">
      <c r="B9" s="206" t="s">
        <v>149</v>
      </c>
      <c r="C9" s="206" t="s">
        <v>150</v>
      </c>
      <c r="D9" s="206" t="s">
        <v>151</v>
      </c>
      <c r="E9" s="206">
        <v>1</v>
      </c>
      <c r="F9" s="206">
        <v>1</v>
      </c>
      <c r="G9" s="206">
        <v>1</v>
      </c>
      <c r="K9" s="206">
        <v>1</v>
      </c>
      <c r="L9" s="206">
        <v>1</v>
      </c>
      <c r="M9" s="206">
        <v>1</v>
      </c>
      <c r="N9" s="206">
        <v>1</v>
      </c>
      <c r="O9" s="206">
        <v>1</v>
      </c>
      <c r="P9" s="206">
        <v>1</v>
      </c>
      <c r="Q9" s="206">
        <f t="shared" si="0"/>
        <v>9</v>
      </c>
    </row>
    <row r="10" spans="2:20" ht="12.75" customHeight="1" x14ac:dyDescent="0.25">
      <c r="B10" s="206" t="s">
        <v>149</v>
      </c>
      <c r="C10" s="206" t="s">
        <v>152</v>
      </c>
      <c r="D10" s="206" t="s">
        <v>145</v>
      </c>
      <c r="E10" s="206">
        <v>1</v>
      </c>
      <c r="F10" s="206">
        <v>1</v>
      </c>
      <c r="G10" s="206">
        <v>1</v>
      </c>
      <c r="H10" s="206">
        <v>1</v>
      </c>
      <c r="I10" s="206">
        <v>1</v>
      </c>
      <c r="J10" s="206">
        <v>1</v>
      </c>
      <c r="K10" s="206">
        <v>1</v>
      </c>
      <c r="M10" s="206">
        <v>1</v>
      </c>
      <c r="N10" s="206">
        <v>1</v>
      </c>
      <c r="Q10" s="206">
        <f t="shared" si="0"/>
        <v>9</v>
      </c>
    </row>
    <row r="11" spans="2:20" ht="12.75" customHeight="1" x14ac:dyDescent="0.25">
      <c r="B11" s="206" t="s">
        <v>149</v>
      </c>
      <c r="C11" s="206" t="s">
        <v>153</v>
      </c>
      <c r="D11" s="206" t="s">
        <v>154</v>
      </c>
      <c r="E11" s="206">
        <v>1</v>
      </c>
      <c r="F11" s="206">
        <v>1</v>
      </c>
      <c r="G11" s="206">
        <v>1</v>
      </c>
      <c r="H11" s="206">
        <v>1</v>
      </c>
      <c r="I11" s="206">
        <v>1</v>
      </c>
      <c r="J11" s="206">
        <v>1</v>
      </c>
      <c r="K11" s="206">
        <v>1</v>
      </c>
      <c r="L11" s="206">
        <v>1</v>
      </c>
      <c r="M11" s="206">
        <v>1</v>
      </c>
      <c r="N11" s="206">
        <v>1</v>
      </c>
      <c r="O11" s="206">
        <v>1</v>
      </c>
      <c r="P11" s="206">
        <v>1</v>
      </c>
      <c r="Q11" s="206">
        <f t="shared" si="0"/>
        <v>12</v>
      </c>
    </row>
    <row r="12" spans="2:20" ht="12.75" customHeight="1" x14ac:dyDescent="0.25">
      <c r="B12" s="206" t="s">
        <v>149</v>
      </c>
      <c r="C12" s="206" t="s">
        <v>155</v>
      </c>
      <c r="D12" s="206" t="s">
        <v>156</v>
      </c>
      <c r="E12" s="206">
        <v>1</v>
      </c>
      <c r="F12" s="206">
        <v>1</v>
      </c>
      <c r="G12" s="206">
        <v>1</v>
      </c>
      <c r="H12" s="206">
        <v>1</v>
      </c>
      <c r="J12" s="206">
        <v>1</v>
      </c>
      <c r="K12" s="206">
        <v>1</v>
      </c>
      <c r="L12" s="206">
        <v>1</v>
      </c>
      <c r="N12" s="206">
        <v>1</v>
      </c>
      <c r="O12" s="206">
        <v>1</v>
      </c>
      <c r="P12" s="206">
        <v>1</v>
      </c>
      <c r="Q12" s="206">
        <f t="shared" si="0"/>
        <v>10</v>
      </c>
    </row>
    <row r="13" spans="2:20" ht="12.75" customHeight="1" x14ac:dyDescent="0.25">
      <c r="B13" s="206" t="s">
        <v>149</v>
      </c>
      <c r="C13" s="206" t="s">
        <v>157</v>
      </c>
      <c r="D13" s="206" t="s">
        <v>148</v>
      </c>
      <c r="E13" s="206">
        <v>1</v>
      </c>
      <c r="F13" s="206">
        <v>1</v>
      </c>
      <c r="G13" s="206">
        <v>1</v>
      </c>
      <c r="I13" s="206">
        <v>1</v>
      </c>
      <c r="J13" s="206">
        <v>1</v>
      </c>
      <c r="K13" s="206">
        <v>1</v>
      </c>
      <c r="L13" s="206">
        <v>1</v>
      </c>
      <c r="M13" s="206">
        <v>1</v>
      </c>
      <c r="N13" s="206">
        <v>1</v>
      </c>
      <c r="O13" s="206">
        <v>1</v>
      </c>
      <c r="P13" s="206">
        <v>1</v>
      </c>
      <c r="Q13" s="206">
        <f t="shared" si="0"/>
        <v>11</v>
      </c>
    </row>
    <row r="14" spans="2:20" ht="12.75" customHeight="1" x14ac:dyDescent="0.25">
      <c r="C14" s="20" t="s">
        <v>158</v>
      </c>
      <c r="D14" s="20" t="s">
        <v>142</v>
      </c>
      <c r="E14" s="206">
        <v>1</v>
      </c>
      <c r="F14" s="206">
        <v>1</v>
      </c>
      <c r="G14" s="206">
        <v>1</v>
      </c>
      <c r="H14" s="206">
        <v>1</v>
      </c>
      <c r="I14" s="206">
        <v>1</v>
      </c>
      <c r="J14" s="206">
        <v>1</v>
      </c>
      <c r="K14" s="206">
        <v>1</v>
      </c>
      <c r="L14" s="206">
        <v>1</v>
      </c>
      <c r="M14" s="206">
        <v>1</v>
      </c>
      <c r="N14" s="206">
        <v>1</v>
      </c>
      <c r="O14" s="206">
        <v>1</v>
      </c>
      <c r="P14" s="206">
        <v>1</v>
      </c>
      <c r="Q14" s="206">
        <f t="shared" si="0"/>
        <v>12</v>
      </c>
    </row>
    <row r="15" spans="2:20" ht="12.75" customHeight="1" x14ac:dyDescent="0.25">
      <c r="C15" s="20" t="s">
        <v>159</v>
      </c>
      <c r="D15" s="20" t="s">
        <v>160</v>
      </c>
      <c r="M15" s="206">
        <v>1</v>
      </c>
      <c r="N15" s="206">
        <v>1</v>
      </c>
      <c r="P15" s="207">
        <v>1</v>
      </c>
      <c r="Q15" s="207">
        <f t="shared" si="0"/>
        <v>3</v>
      </c>
    </row>
    <row r="16" spans="2:20" ht="12.75" customHeight="1" x14ac:dyDescent="0.25">
      <c r="P16" s="208" t="s">
        <v>161</v>
      </c>
      <c r="Q16" s="20">
        <f>SUM(Q3:Q15)</f>
        <v>127</v>
      </c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000"/>
  <sheetViews>
    <sheetView workbookViewId="0"/>
  </sheetViews>
  <sheetFormatPr defaultColWidth="12.44140625" defaultRowHeight="15" customHeight="1" x14ac:dyDescent="0.25"/>
  <cols>
    <col min="1" max="1" width="27.77734375" customWidth="1"/>
    <col min="2" max="2" width="10.6640625" customWidth="1"/>
    <col min="3" max="7" width="6.6640625" customWidth="1"/>
    <col min="8" max="8" width="8.6640625" customWidth="1"/>
    <col min="9" max="9" width="7.44140625" customWidth="1"/>
    <col min="10" max="10" width="7.6640625" customWidth="1"/>
    <col min="11" max="19" width="6.6640625" customWidth="1"/>
    <col min="20" max="20" width="11.33203125" customWidth="1"/>
    <col min="21" max="26" width="9.109375" customWidth="1"/>
  </cols>
  <sheetData>
    <row r="1" spans="1:26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125" t="s">
        <v>162</v>
      </c>
      <c r="P1" s="124"/>
      <c r="Q1" s="124"/>
      <c r="R1" s="124"/>
      <c r="S1" s="126"/>
      <c r="T1" s="127"/>
      <c r="U1" s="128"/>
      <c r="V1" s="128"/>
      <c r="W1" s="128"/>
      <c r="X1" s="128"/>
      <c r="Y1" s="128"/>
      <c r="Z1" s="128"/>
    </row>
    <row r="2" spans="1:26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124"/>
      <c r="P2" s="124"/>
      <c r="Q2" s="124"/>
      <c r="R2" s="124"/>
      <c r="S2" s="124"/>
      <c r="T2" s="129"/>
      <c r="U2" s="128"/>
      <c r="V2" s="128"/>
      <c r="W2" s="128"/>
      <c r="X2" s="128"/>
      <c r="Y2" s="128"/>
      <c r="Z2" s="128"/>
    </row>
    <row r="3" spans="1:26" ht="16.5" customHeight="1" x14ac:dyDescent="0.25">
      <c r="A3" s="123" t="s">
        <v>91</v>
      </c>
      <c r="B3" s="271"/>
      <c r="C3" s="244"/>
      <c r="D3" s="244"/>
      <c r="E3" s="124"/>
      <c r="F3" s="272" t="s">
        <v>163</v>
      </c>
      <c r="G3" s="235"/>
      <c r="H3" s="235"/>
      <c r="I3" s="235"/>
      <c r="J3" s="235"/>
      <c r="K3" s="235"/>
      <c r="L3" s="235"/>
      <c r="M3" s="235"/>
      <c r="N3" s="235"/>
      <c r="O3" s="124"/>
      <c r="P3" s="124"/>
      <c r="Q3" s="124"/>
      <c r="R3" s="124"/>
      <c r="S3" s="124"/>
      <c r="T3" s="129"/>
      <c r="U3" s="128"/>
      <c r="V3" s="128"/>
      <c r="W3" s="128"/>
      <c r="X3" s="128"/>
      <c r="Y3" s="128"/>
      <c r="Z3" s="128"/>
    </row>
    <row r="4" spans="1:26" ht="15" customHeight="1" x14ac:dyDescent="0.25">
      <c r="A4" s="123" t="s">
        <v>92</v>
      </c>
      <c r="B4" s="271"/>
      <c r="C4" s="244"/>
      <c r="D4" s="244"/>
      <c r="E4" s="124"/>
      <c r="F4" s="278" t="s">
        <v>164</v>
      </c>
      <c r="G4" s="235"/>
      <c r="H4" s="235"/>
      <c r="I4" s="235"/>
      <c r="J4" s="235"/>
      <c r="K4" s="235"/>
      <c r="L4" s="235"/>
      <c r="M4" s="235"/>
      <c r="N4" s="235"/>
      <c r="O4" s="124"/>
      <c r="P4" s="124"/>
      <c r="Q4" s="124"/>
      <c r="R4" s="124"/>
      <c r="S4" s="124"/>
      <c r="T4" s="129"/>
      <c r="U4" s="128"/>
      <c r="V4" s="128"/>
      <c r="W4" s="128"/>
      <c r="X4" s="128"/>
      <c r="Y4" s="128"/>
      <c r="Z4" s="128"/>
    </row>
    <row r="5" spans="1:26" ht="12.75" customHeigh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24"/>
      <c r="L5" s="124"/>
      <c r="M5" s="124"/>
      <c r="N5" s="124"/>
      <c r="O5" s="133"/>
      <c r="P5" s="133"/>
      <c r="Q5" s="133"/>
      <c r="R5" s="133"/>
      <c r="S5" s="133"/>
      <c r="T5" s="134"/>
      <c r="U5" s="128"/>
      <c r="V5" s="128"/>
      <c r="W5" s="128"/>
      <c r="X5" s="128"/>
      <c r="Y5" s="128"/>
      <c r="Z5" s="128"/>
    </row>
    <row r="6" spans="1:26" ht="12.75" customHeight="1" x14ac:dyDescent="0.25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75"/>
      <c r="J6" s="273" t="s">
        <v>96</v>
      </c>
      <c r="K6" s="274"/>
      <c r="L6" s="275"/>
      <c r="M6" s="273" t="s">
        <v>97</v>
      </c>
      <c r="N6" s="274"/>
      <c r="O6" s="275"/>
      <c r="P6" s="273" t="s">
        <v>98</v>
      </c>
      <c r="Q6" s="275"/>
      <c r="R6" s="273" t="s">
        <v>99</v>
      </c>
      <c r="S6" s="275"/>
      <c r="T6" s="136" t="s">
        <v>100</v>
      </c>
      <c r="U6" s="128"/>
      <c r="V6" s="128"/>
      <c r="W6" s="128"/>
      <c r="X6" s="128"/>
      <c r="Y6" s="128"/>
      <c r="Z6" s="128"/>
    </row>
    <row r="7" spans="1:26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57</v>
      </c>
      <c r="J7" s="141" t="s">
        <v>42</v>
      </c>
      <c r="K7" s="142" t="s">
        <v>43</v>
      </c>
      <c r="L7" s="144" t="s">
        <v>44</v>
      </c>
      <c r="M7" s="141" t="s">
        <v>45</v>
      </c>
      <c r="N7" s="145" t="s">
        <v>105</v>
      </c>
      <c r="O7" s="146" t="s">
        <v>51</v>
      </c>
      <c r="P7" s="110" t="s">
        <v>48</v>
      </c>
      <c r="Q7" s="142" t="s">
        <v>49</v>
      </c>
      <c r="R7" s="141" t="s">
        <v>47</v>
      </c>
      <c r="S7" s="144" t="s">
        <v>51</v>
      </c>
      <c r="T7" s="147" t="s">
        <v>52</v>
      </c>
      <c r="U7" s="148"/>
      <c r="V7" s="148"/>
      <c r="W7" s="148"/>
      <c r="X7" s="148"/>
      <c r="Y7" s="148"/>
      <c r="Z7" s="148"/>
    </row>
    <row r="8" spans="1:26" ht="12.75" customHeigh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1" t="s">
        <v>58</v>
      </c>
      <c r="K8" s="152" t="s">
        <v>112</v>
      </c>
      <c r="L8" s="154" t="s">
        <v>60</v>
      </c>
      <c r="M8" s="151" t="s">
        <v>61</v>
      </c>
      <c r="N8" s="155" t="s">
        <v>111</v>
      </c>
      <c r="O8" s="146" t="s">
        <v>113</v>
      </c>
      <c r="P8" s="110" t="s">
        <v>64</v>
      </c>
      <c r="Q8" s="152" t="s">
        <v>64</v>
      </c>
      <c r="R8" s="151" t="s">
        <v>114</v>
      </c>
      <c r="S8" s="154" t="s">
        <v>65</v>
      </c>
      <c r="T8" s="147" t="s">
        <v>66</v>
      </c>
      <c r="U8" s="148"/>
      <c r="V8" s="148"/>
      <c r="W8" s="148"/>
      <c r="X8" s="148"/>
      <c r="Y8" s="148"/>
      <c r="Z8" s="148"/>
    </row>
    <row r="9" spans="1:26" ht="21.75" customHeight="1" x14ac:dyDescent="0.25">
      <c r="A9" s="201"/>
      <c r="B9" s="203"/>
      <c r="C9" s="157"/>
      <c r="D9" s="188"/>
      <c r="E9" s="189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59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 x14ac:dyDescent="0.25">
      <c r="A10" s="194"/>
      <c r="B10" s="193"/>
      <c r="C10" s="160"/>
      <c r="D10" s="190"/>
      <c r="E10" s="19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61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 x14ac:dyDescent="0.25">
      <c r="A11" s="199"/>
      <c r="B11" s="202"/>
      <c r="C11" s="187"/>
      <c r="D11" s="192"/>
      <c r="E11" s="19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61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 x14ac:dyDescent="0.25">
      <c r="A12" s="194"/>
      <c r="B12" s="193"/>
      <c r="C12" s="160"/>
      <c r="D12" s="190"/>
      <c r="E12" s="19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63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 x14ac:dyDescent="0.25">
      <c r="A13" s="199"/>
      <c r="B13" s="200"/>
      <c r="C13" s="187"/>
      <c r="D13" s="192"/>
      <c r="E13" s="19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63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 x14ac:dyDescent="0.25">
      <c r="A14" s="199"/>
      <c r="B14" s="200"/>
      <c r="C14" s="187"/>
      <c r="D14" s="192"/>
      <c r="E14" s="19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63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 x14ac:dyDescent="0.25">
      <c r="A15" s="199"/>
      <c r="B15" s="200"/>
      <c r="C15" s="187"/>
      <c r="D15" s="192"/>
      <c r="E15" s="19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63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 x14ac:dyDescent="0.25">
      <c r="A16" s="199"/>
      <c r="B16" s="200"/>
      <c r="C16" s="187"/>
      <c r="D16" s="192"/>
      <c r="E16" s="19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63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 x14ac:dyDescent="0.25">
      <c r="A17" s="199"/>
      <c r="B17" s="200"/>
      <c r="C17" s="187"/>
      <c r="D17" s="192"/>
      <c r="E17" s="19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63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 x14ac:dyDescent="0.25">
      <c r="A18" s="199"/>
      <c r="B18" s="200"/>
      <c r="C18" s="187"/>
      <c r="D18" s="192"/>
      <c r="E18" s="19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63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 x14ac:dyDescent="0.25">
      <c r="A19" s="194"/>
      <c r="B19" s="193"/>
      <c r="C19" s="160"/>
      <c r="D19" s="190"/>
      <c r="E19" s="19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63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 x14ac:dyDescent="0.25">
      <c r="A20" s="199"/>
      <c r="B20" s="200"/>
      <c r="C20" s="187"/>
      <c r="D20" s="192"/>
      <c r="E20" s="19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63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 x14ac:dyDescent="0.25">
      <c r="A21" s="194"/>
      <c r="B21" s="193"/>
      <c r="C21" s="160"/>
      <c r="D21" s="190"/>
      <c r="E21" s="19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 x14ac:dyDescent="0.25">
      <c r="A22" s="194"/>
      <c r="B22" s="193"/>
      <c r="C22" s="160"/>
      <c r="D22" s="190"/>
      <c r="E22" s="19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63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 x14ac:dyDescent="0.25">
      <c r="A23" s="194"/>
      <c r="B23" s="193"/>
      <c r="C23" s="160"/>
      <c r="D23" s="190"/>
      <c r="E23" s="19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63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 x14ac:dyDescent="0.25">
      <c r="A24" s="194"/>
      <c r="B24" s="193"/>
      <c r="C24" s="160"/>
      <c r="D24" s="190"/>
      <c r="E24" s="19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63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 x14ac:dyDescent="0.25">
      <c r="A25" s="194"/>
      <c r="B25" s="193"/>
      <c r="C25" s="160"/>
      <c r="D25" s="190"/>
      <c r="E25" s="19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63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 x14ac:dyDescent="0.25">
      <c r="A26" s="194"/>
      <c r="B26" s="193"/>
      <c r="C26" s="160"/>
      <c r="D26" s="190"/>
      <c r="E26" s="19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63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 x14ac:dyDescent="0.25">
      <c r="A27" s="194"/>
      <c r="B27" s="193"/>
      <c r="C27" s="160"/>
      <c r="D27" s="190"/>
      <c r="E27" s="19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63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 x14ac:dyDescent="0.25">
      <c r="A28" s="195"/>
      <c r="B28" s="196"/>
      <c r="C28" s="167"/>
      <c r="D28" s="197"/>
      <c r="E28" s="19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 x14ac:dyDescent="0.25">
      <c r="A29" s="171" t="s">
        <v>88</v>
      </c>
      <c r="B29" s="172"/>
      <c r="C29" s="173"/>
      <c r="D29" s="174"/>
      <c r="E29" s="175">
        <f t="shared" ref="E29:T29" si="1">SUM(E9:E28)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  <c r="M29" s="176">
        <f t="shared" si="1"/>
        <v>0</v>
      </c>
      <c r="N29" s="176">
        <f t="shared" si="1"/>
        <v>0</v>
      </c>
      <c r="O29" s="176">
        <f t="shared" si="1"/>
        <v>0</v>
      </c>
      <c r="P29" s="176">
        <f t="shared" si="1"/>
        <v>0</v>
      </c>
      <c r="Q29" s="176">
        <f t="shared" si="1"/>
        <v>0</v>
      </c>
      <c r="R29" s="176">
        <f t="shared" si="1"/>
        <v>0</v>
      </c>
      <c r="S29" s="176">
        <f t="shared" si="1"/>
        <v>0</v>
      </c>
      <c r="T29" s="177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4"/>
      <c r="O30" s="21"/>
      <c r="P30" s="21"/>
      <c r="Q30" s="21"/>
      <c r="R30" s="21"/>
      <c r="S30" s="21"/>
      <c r="T30" s="120"/>
      <c r="U30" s="20"/>
      <c r="V30" s="20"/>
      <c r="W30" s="20"/>
      <c r="X30" s="20"/>
      <c r="Y30" s="20"/>
      <c r="Z30" s="20"/>
    </row>
    <row r="31" spans="1:26" ht="12.75" customHeight="1" x14ac:dyDescent="0.25">
      <c r="A31" s="181" t="s">
        <v>165</v>
      </c>
      <c r="B31" s="181" t="s">
        <v>166</v>
      </c>
      <c r="C31" s="182"/>
      <c r="D31" s="182"/>
      <c r="E31" s="183"/>
      <c r="F31" s="184" t="s">
        <v>167</v>
      </c>
      <c r="G31" s="184"/>
      <c r="H31" s="184" t="s">
        <v>168</v>
      </c>
      <c r="I31" s="184"/>
      <c r="J31" s="183"/>
      <c r="K31" s="183"/>
      <c r="L31" s="184" t="s">
        <v>169</v>
      </c>
      <c r="M31" s="183"/>
      <c r="N31" s="14"/>
      <c r="O31" s="21"/>
      <c r="P31" s="21"/>
      <c r="Q31" s="21"/>
      <c r="R31" s="21"/>
      <c r="S31" s="21"/>
      <c r="T31" s="120"/>
      <c r="U31" s="20"/>
      <c r="V31" s="20"/>
      <c r="W31" s="20"/>
      <c r="X31" s="20"/>
      <c r="Y31" s="20"/>
      <c r="Z31" s="20"/>
    </row>
    <row r="32" spans="1:26" ht="12.75" customHeight="1" x14ac:dyDescent="0.25">
      <c r="A32" s="181" t="s">
        <v>170</v>
      </c>
      <c r="B32" s="181" t="s">
        <v>171</v>
      </c>
      <c r="C32" s="182"/>
      <c r="D32" s="182"/>
      <c r="E32" s="183"/>
      <c r="F32" s="184" t="s">
        <v>172</v>
      </c>
      <c r="G32" s="184"/>
      <c r="H32" s="184" t="s">
        <v>173</v>
      </c>
      <c r="I32" s="184"/>
      <c r="J32" s="183"/>
      <c r="K32" s="183"/>
      <c r="L32" s="184" t="s">
        <v>174</v>
      </c>
      <c r="M32" s="183"/>
      <c r="N32" s="14"/>
      <c r="O32" s="21"/>
      <c r="P32" s="21"/>
      <c r="Q32" s="21"/>
      <c r="R32" s="21"/>
      <c r="S32" s="21"/>
      <c r="T32" s="120"/>
      <c r="U32" s="20"/>
      <c r="V32" s="20"/>
      <c r="W32" s="20"/>
      <c r="X32" s="20"/>
      <c r="Y32" s="20"/>
      <c r="Z32" s="20"/>
    </row>
    <row r="33" spans="1:26" ht="12.75" customHeight="1" x14ac:dyDescent="0.25">
      <c r="A33" s="181" t="s">
        <v>175</v>
      </c>
      <c r="B33" s="181" t="s">
        <v>176</v>
      </c>
      <c r="C33" s="182"/>
      <c r="D33" s="182"/>
      <c r="E33" s="183"/>
      <c r="F33" s="184" t="s">
        <v>177</v>
      </c>
      <c r="G33" s="184"/>
      <c r="H33" s="184" t="s">
        <v>178</v>
      </c>
      <c r="I33" s="184"/>
      <c r="J33" s="183"/>
      <c r="K33" s="183"/>
      <c r="L33" s="185"/>
      <c r="M33" s="183"/>
      <c r="N33" s="21"/>
      <c r="O33" s="21"/>
      <c r="P33" s="21"/>
      <c r="Q33" s="21"/>
      <c r="R33" s="21"/>
      <c r="S33" s="21"/>
      <c r="T33" s="120"/>
      <c r="U33" s="20"/>
      <c r="V33" s="20"/>
      <c r="W33" s="20"/>
      <c r="X33" s="20"/>
      <c r="Y33" s="20"/>
      <c r="Z33" s="20"/>
    </row>
    <row r="34" spans="1:26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20"/>
      <c r="U34" s="20"/>
      <c r="V34" s="20"/>
      <c r="W34" s="20"/>
      <c r="X34" s="20"/>
      <c r="Y34" s="20"/>
      <c r="Z34" s="20"/>
    </row>
    <row r="35" spans="1:26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20"/>
      <c r="U35" s="20"/>
      <c r="V35" s="20"/>
      <c r="W35" s="20"/>
      <c r="X35" s="20"/>
      <c r="Y35" s="20"/>
      <c r="Z35" s="20"/>
    </row>
    <row r="36" spans="1:26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20"/>
      <c r="U36" s="20"/>
      <c r="V36" s="20"/>
      <c r="W36" s="20"/>
      <c r="X36" s="20"/>
      <c r="Y36" s="20"/>
      <c r="Z36" s="20"/>
    </row>
    <row r="37" spans="1:26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0"/>
      <c r="U37" s="20"/>
      <c r="V37" s="20"/>
      <c r="W37" s="20"/>
      <c r="X37" s="20"/>
      <c r="Y37" s="20"/>
      <c r="Z37" s="20"/>
    </row>
    <row r="38" spans="1:26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20"/>
      <c r="U38" s="20"/>
      <c r="V38" s="20"/>
      <c r="W38" s="20"/>
      <c r="X38" s="20"/>
      <c r="Y38" s="20"/>
      <c r="Z38" s="20"/>
    </row>
    <row r="39" spans="1:26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20"/>
      <c r="U39" s="20"/>
      <c r="V39" s="20"/>
      <c r="W39" s="20"/>
      <c r="X39" s="20"/>
      <c r="Y39" s="20"/>
      <c r="Z39" s="20"/>
    </row>
    <row r="40" spans="1:26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20"/>
      <c r="U40" s="20"/>
      <c r="V40" s="20"/>
      <c r="W40" s="20"/>
      <c r="X40" s="20"/>
      <c r="Y40" s="20"/>
      <c r="Z40" s="20"/>
    </row>
    <row r="41" spans="1:26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20"/>
      <c r="U41" s="20"/>
      <c r="V41" s="20"/>
      <c r="W41" s="20"/>
      <c r="X41" s="20"/>
      <c r="Y41" s="20"/>
      <c r="Z41" s="20"/>
    </row>
    <row r="42" spans="1:26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20"/>
      <c r="U42" s="20"/>
      <c r="V42" s="20"/>
      <c r="W42" s="20"/>
      <c r="X42" s="20"/>
      <c r="Y42" s="20"/>
      <c r="Z42" s="20"/>
    </row>
    <row r="43" spans="1:26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0"/>
      <c r="U43" s="20"/>
      <c r="V43" s="20"/>
      <c r="W43" s="20"/>
      <c r="X43" s="20"/>
      <c r="Y43" s="20"/>
      <c r="Z43" s="20"/>
    </row>
    <row r="44" spans="1:26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20"/>
      <c r="U44" s="20"/>
      <c r="V44" s="20"/>
      <c r="W44" s="20"/>
      <c r="X44" s="20"/>
      <c r="Y44" s="20"/>
      <c r="Z44" s="20"/>
    </row>
    <row r="45" spans="1:26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20"/>
      <c r="U45" s="20"/>
      <c r="V45" s="20"/>
      <c r="W45" s="20"/>
      <c r="X45" s="20"/>
      <c r="Y45" s="20"/>
      <c r="Z45" s="20"/>
    </row>
    <row r="46" spans="1:26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20"/>
      <c r="U46" s="20"/>
      <c r="V46" s="20"/>
      <c r="W46" s="20"/>
      <c r="X46" s="20"/>
      <c r="Y46" s="20"/>
      <c r="Z46" s="20"/>
    </row>
    <row r="47" spans="1:26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20"/>
      <c r="U47" s="20"/>
      <c r="V47" s="20"/>
      <c r="W47" s="20"/>
      <c r="X47" s="20"/>
      <c r="Y47" s="20"/>
      <c r="Z47" s="20"/>
    </row>
    <row r="48" spans="1:26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20"/>
      <c r="U48" s="20"/>
      <c r="V48" s="20"/>
      <c r="W48" s="20"/>
      <c r="X48" s="20"/>
      <c r="Y48" s="20"/>
      <c r="Z48" s="20"/>
    </row>
    <row r="49" spans="1:26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20"/>
      <c r="U49" s="20"/>
      <c r="V49" s="20"/>
      <c r="W49" s="20"/>
      <c r="X49" s="20"/>
      <c r="Y49" s="20"/>
      <c r="Z49" s="20"/>
    </row>
    <row r="50" spans="1:26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20"/>
      <c r="U50" s="20"/>
      <c r="V50" s="20"/>
      <c r="W50" s="20"/>
      <c r="X50" s="20"/>
      <c r="Y50" s="20"/>
      <c r="Z50" s="20"/>
    </row>
    <row r="51" spans="1:26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20"/>
      <c r="U51" s="20"/>
      <c r="V51" s="20"/>
      <c r="W51" s="20"/>
      <c r="X51" s="20"/>
      <c r="Y51" s="20"/>
      <c r="Z51" s="20"/>
    </row>
    <row r="52" spans="1:26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20"/>
      <c r="U52" s="20"/>
      <c r="V52" s="20"/>
      <c r="W52" s="20"/>
      <c r="X52" s="20"/>
      <c r="Y52" s="20"/>
      <c r="Z52" s="20"/>
    </row>
    <row r="53" spans="1:26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20"/>
      <c r="U53" s="20"/>
      <c r="V53" s="20"/>
      <c r="W53" s="20"/>
      <c r="X53" s="20"/>
      <c r="Y53" s="20"/>
      <c r="Z53" s="20"/>
    </row>
    <row r="54" spans="1:26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20"/>
      <c r="U54" s="20"/>
      <c r="V54" s="20"/>
      <c r="W54" s="20"/>
      <c r="X54" s="20"/>
      <c r="Y54" s="20"/>
      <c r="Z54" s="20"/>
    </row>
    <row r="55" spans="1:26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20"/>
      <c r="U55" s="20"/>
      <c r="V55" s="20"/>
      <c r="W55" s="20"/>
      <c r="X55" s="20"/>
      <c r="Y55" s="20"/>
      <c r="Z55" s="20"/>
    </row>
    <row r="56" spans="1:26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20"/>
      <c r="U56" s="20"/>
      <c r="V56" s="20"/>
      <c r="W56" s="20"/>
      <c r="X56" s="20"/>
      <c r="Y56" s="20"/>
      <c r="Z56" s="20"/>
    </row>
    <row r="57" spans="1:26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20"/>
      <c r="U57" s="20"/>
      <c r="V57" s="20"/>
      <c r="W57" s="20"/>
      <c r="X57" s="20"/>
      <c r="Y57" s="20"/>
      <c r="Z57" s="20"/>
    </row>
    <row r="58" spans="1:26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0"/>
      <c r="U58" s="20"/>
      <c r="V58" s="20"/>
      <c r="W58" s="20"/>
      <c r="X58" s="20"/>
      <c r="Y58" s="20"/>
      <c r="Z58" s="20"/>
    </row>
    <row r="59" spans="1:26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20"/>
      <c r="U59" s="20"/>
      <c r="V59" s="20"/>
      <c r="W59" s="20"/>
      <c r="X59" s="20"/>
      <c r="Y59" s="20"/>
      <c r="Z59" s="20"/>
    </row>
    <row r="60" spans="1:26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0"/>
      <c r="U60" s="20"/>
      <c r="V60" s="20"/>
      <c r="W60" s="20"/>
      <c r="X60" s="20"/>
      <c r="Y60" s="20"/>
      <c r="Z60" s="20"/>
    </row>
    <row r="61" spans="1:26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0"/>
      <c r="U61" s="20"/>
      <c r="V61" s="20"/>
      <c r="W61" s="20"/>
      <c r="X61" s="20"/>
      <c r="Y61" s="20"/>
      <c r="Z61" s="20"/>
    </row>
    <row r="62" spans="1:26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0"/>
      <c r="U62" s="20"/>
      <c r="V62" s="20"/>
      <c r="W62" s="20"/>
      <c r="X62" s="20"/>
      <c r="Y62" s="20"/>
      <c r="Z62" s="20"/>
    </row>
    <row r="63" spans="1:26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20"/>
      <c r="U63" s="20"/>
      <c r="V63" s="20"/>
      <c r="W63" s="20"/>
      <c r="X63" s="20"/>
      <c r="Y63" s="20"/>
      <c r="Z63" s="20"/>
    </row>
    <row r="64" spans="1:26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20"/>
      <c r="U64" s="20"/>
      <c r="V64" s="20"/>
      <c r="W64" s="20"/>
      <c r="X64" s="20"/>
      <c r="Y64" s="20"/>
      <c r="Z64" s="20"/>
    </row>
    <row r="65" spans="1:26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0"/>
      <c r="U65" s="20"/>
      <c r="V65" s="20"/>
      <c r="W65" s="20"/>
      <c r="X65" s="20"/>
      <c r="Y65" s="20"/>
      <c r="Z65" s="20"/>
    </row>
    <row r="66" spans="1:26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0"/>
      <c r="U66" s="20"/>
      <c r="V66" s="20"/>
      <c r="W66" s="20"/>
      <c r="X66" s="20"/>
      <c r="Y66" s="20"/>
      <c r="Z66" s="20"/>
    </row>
    <row r="67" spans="1:26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20"/>
      <c r="U67" s="20"/>
      <c r="V67" s="20"/>
      <c r="W67" s="20"/>
      <c r="X67" s="20"/>
      <c r="Y67" s="20"/>
      <c r="Z67" s="20"/>
    </row>
    <row r="68" spans="1:26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20"/>
      <c r="U68" s="20"/>
      <c r="V68" s="20"/>
      <c r="W68" s="20"/>
      <c r="X68" s="20"/>
      <c r="Y68" s="20"/>
      <c r="Z68" s="20"/>
    </row>
    <row r="69" spans="1:26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20"/>
      <c r="U69" s="20"/>
      <c r="V69" s="20"/>
      <c r="W69" s="20"/>
      <c r="X69" s="20"/>
      <c r="Y69" s="20"/>
      <c r="Z69" s="20"/>
    </row>
    <row r="70" spans="1:26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20"/>
      <c r="U70" s="20"/>
      <c r="V70" s="20"/>
      <c r="W70" s="20"/>
      <c r="X70" s="20"/>
      <c r="Y70" s="20"/>
      <c r="Z70" s="20"/>
    </row>
    <row r="71" spans="1:26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20"/>
      <c r="U71" s="20"/>
      <c r="V71" s="20"/>
      <c r="W71" s="20"/>
      <c r="X71" s="20"/>
      <c r="Y71" s="20"/>
      <c r="Z71" s="20"/>
    </row>
    <row r="72" spans="1:26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20"/>
      <c r="U72" s="20"/>
      <c r="V72" s="20"/>
      <c r="W72" s="20"/>
      <c r="X72" s="20"/>
      <c r="Y72" s="20"/>
      <c r="Z72" s="20"/>
    </row>
    <row r="73" spans="1:26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20"/>
      <c r="U73" s="20"/>
      <c r="V73" s="20"/>
      <c r="W73" s="20"/>
      <c r="X73" s="20"/>
      <c r="Y73" s="20"/>
      <c r="Z73" s="20"/>
    </row>
    <row r="74" spans="1:26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20"/>
      <c r="U74" s="20"/>
      <c r="V74" s="20"/>
      <c r="W74" s="20"/>
      <c r="X74" s="20"/>
      <c r="Y74" s="20"/>
      <c r="Z74" s="20"/>
    </row>
    <row r="75" spans="1:26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20"/>
      <c r="U75" s="20"/>
      <c r="V75" s="20"/>
      <c r="W75" s="20"/>
      <c r="X75" s="20"/>
      <c r="Y75" s="20"/>
      <c r="Z75" s="20"/>
    </row>
    <row r="76" spans="1:26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20"/>
      <c r="U76" s="20"/>
      <c r="V76" s="20"/>
      <c r="W76" s="20"/>
      <c r="X76" s="20"/>
      <c r="Y76" s="20"/>
      <c r="Z76" s="20"/>
    </row>
    <row r="77" spans="1:26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20"/>
      <c r="U77" s="20"/>
      <c r="V77" s="20"/>
      <c r="W77" s="20"/>
      <c r="X77" s="20"/>
      <c r="Y77" s="20"/>
      <c r="Z77" s="20"/>
    </row>
    <row r="78" spans="1:26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20"/>
      <c r="U78" s="20"/>
      <c r="V78" s="20"/>
      <c r="W78" s="20"/>
      <c r="X78" s="20"/>
      <c r="Y78" s="20"/>
      <c r="Z78" s="20"/>
    </row>
    <row r="79" spans="1:26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20"/>
      <c r="U79" s="20"/>
      <c r="V79" s="20"/>
      <c r="W79" s="20"/>
      <c r="X79" s="20"/>
      <c r="Y79" s="20"/>
      <c r="Z79" s="20"/>
    </row>
    <row r="80" spans="1:26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20"/>
      <c r="U80" s="20"/>
      <c r="V80" s="20"/>
      <c r="W80" s="20"/>
      <c r="X80" s="20"/>
      <c r="Y80" s="20"/>
      <c r="Z80" s="20"/>
    </row>
    <row r="81" spans="1:26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20"/>
      <c r="U81" s="20"/>
      <c r="V81" s="20"/>
      <c r="W81" s="20"/>
      <c r="X81" s="20"/>
      <c r="Y81" s="20"/>
      <c r="Z81" s="20"/>
    </row>
    <row r="82" spans="1:26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20"/>
      <c r="U82" s="20"/>
      <c r="V82" s="20"/>
      <c r="W82" s="20"/>
      <c r="X82" s="20"/>
      <c r="Y82" s="20"/>
      <c r="Z82" s="20"/>
    </row>
    <row r="83" spans="1:26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20"/>
      <c r="U83" s="20"/>
      <c r="V83" s="20"/>
      <c r="W83" s="20"/>
      <c r="X83" s="20"/>
      <c r="Y83" s="20"/>
      <c r="Z83" s="20"/>
    </row>
    <row r="84" spans="1:26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20"/>
      <c r="U84" s="20"/>
      <c r="V84" s="20"/>
      <c r="W84" s="20"/>
      <c r="X84" s="20"/>
      <c r="Y84" s="20"/>
      <c r="Z84" s="20"/>
    </row>
    <row r="85" spans="1:26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20"/>
      <c r="U85" s="20"/>
      <c r="V85" s="20"/>
      <c r="W85" s="20"/>
      <c r="X85" s="20"/>
      <c r="Y85" s="20"/>
      <c r="Z85" s="20"/>
    </row>
    <row r="86" spans="1:26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20"/>
      <c r="U86" s="20"/>
      <c r="V86" s="20"/>
      <c r="W86" s="20"/>
      <c r="X86" s="20"/>
      <c r="Y86" s="20"/>
      <c r="Z86" s="20"/>
    </row>
    <row r="87" spans="1:26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20"/>
      <c r="U87" s="20"/>
      <c r="V87" s="20"/>
      <c r="W87" s="20"/>
      <c r="X87" s="20"/>
      <c r="Y87" s="20"/>
      <c r="Z87" s="20"/>
    </row>
    <row r="88" spans="1:26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20"/>
      <c r="U88" s="20"/>
      <c r="V88" s="20"/>
      <c r="W88" s="20"/>
      <c r="X88" s="20"/>
      <c r="Y88" s="20"/>
      <c r="Z88" s="20"/>
    </row>
    <row r="89" spans="1:26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20"/>
      <c r="U89" s="20"/>
      <c r="V89" s="20"/>
      <c r="W89" s="20"/>
      <c r="X89" s="20"/>
      <c r="Y89" s="20"/>
      <c r="Z89" s="20"/>
    </row>
    <row r="90" spans="1:26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20"/>
      <c r="U90" s="20"/>
      <c r="V90" s="20"/>
      <c r="W90" s="20"/>
      <c r="X90" s="20"/>
      <c r="Y90" s="20"/>
      <c r="Z90" s="20"/>
    </row>
    <row r="91" spans="1:26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20"/>
      <c r="U91" s="20"/>
      <c r="V91" s="20"/>
      <c r="W91" s="20"/>
      <c r="X91" s="20"/>
      <c r="Y91" s="20"/>
      <c r="Z91" s="20"/>
    </row>
    <row r="92" spans="1:26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20"/>
      <c r="U92" s="20"/>
      <c r="V92" s="20"/>
      <c r="W92" s="20"/>
      <c r="X92" s="20"/>
      <c r="Y92" s="20"/>
      <c r="Z92" s="20"/>
    </row>
    <row r="93" spans="1:26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20"/>
      <c r="U93" s="20"/>
      <c r="V93" s="20"/>
      <c r="W93" s="20"/>
      <c r="X93" s="20"/>
      <c r="Y93" s="20"/>
      <c r="Z93" s="20"/>
    </row>
    <row r="94" spans="1:26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20"/>
      <c r="U94" s="20"/>
      <c r="V94" s="20"/>
      <c r="W94" s="20"/>
      <c r="X94" s="20"/>
      <c r="Y94" s="20"/>
      <c r="Z94" s="20"/>
    </row>
    <row r="95" spans="1:26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20"/>
      <c r="U95" s="20"/>
      <c r="V95" s="20"/>
      <c r="W95" s="20"/>
      <c r="X95" s="20"/>
      <c r="Y95" s="20"/>
      <c r="Z95" s="20"/>
    </row>
    <row r="96" spans="1:26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20"/>
      <c r="U96" s="20"/>
      <c r="V96" s="20"/>
      <c r="W96" s="20"/>
      <c r="X96" s="20"/>
      <c r="Y96" s="20"/>
      <c r="Z96" s="20"/>
    </row>
    <row r="97" spans="1:26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20"/>
      <c r="U97" s="20"/>
      <c r="V97" s="20"/>
      <c r="W97" s="20"/>
      <c r="X97" s="20"/>
      <c r="Y97" s="20"/>
      <c r="Z97" s="20"/>
    </row>
    <row r="98" spans="1:26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20"/>
      <c r="U98" s="20"/>
      <c r="V98" s="20"/>
      <c r="W98" s="20"/>
      <c r="X98" s="20"/>
      <c r="Y98" s="20"/>
      <c r="Z98" s="20"/>
    </row>
    <row r="99" spans="1:26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20"/>
      <c r="U99" s="20"/>
      <c r="V99" s="20"/>
      <c r="W99" s="20"/>
      <c r="X99" s="20"/>
      <c r="Y99" s="20"/>
      <c r="Z99" s="20"/>
    </row>
    <row r="100" spans="1:26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20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000"/>
  <sheetViews>
    <sheetView workbookViewId="0"/>
  </sheetViews>
  <sheetFormatPr defaultColWidth="12.44140625" defaultRowHeight="15" customHeight="1" x14ac:dyDescent="0.25"/>
  <cols>
    <col min="1" max="1" width="27.77734375" customWidth="1"/>
    <col min="2" max="2" width="10.6640625" customWidth="1"/>
    <col min="3" max="7" width="6.6640625" customWidth="1"/>
    <col min="8" max="8" width="8.6640625" customWidth="1"/>
    <col min="9" max="9" width="7.44140625" customWidth="1"/>
    <col min="10" max="10" width="7.6640625" customWidth="1"/>
    <col min="11" max="19" width="6.6640625" customWidth="1"/>
    <col min="20" max="20" width="11.33203125" customWidth="1"/>
    <col min="21" max="26" width="9.109375" customWidth="1"/>
  </cols>
  <sheetData>
    <row r="1" spans="1:26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125" t="s">
        <v>162</v>
      </c>
      <c r="P1" s="124"/>
      <c r="Q1" s="124"/>
      <c r="R1" s="124"/>
      <c r="S1" s="126"/>
      <c r="T1" s="127"/>
      <c r="U1" s="128"/>
      <c r="V1" s="128"/>
      <c r="W1" s="128"/>
      <c r="X1" s="128"/>
      <c r="Y1" s="128"/>
      <c r="Z1" s="128"/>
    </row>
    <row r="2" spans="1:26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124"/>
      <c r="P2" s="124"/>
      <c r="Q2" s="124"/>
      <c r="R2" s="124"/>
      <c r="S2" s="124"/>
      <c r="T2" s="129"/>
      <c r="U2" s="128"/>
      <c r="V2" s="128"/>
      <c r="W2" s="128"/>
      <c r="X2" s="128"/>
      <c r="Y2" s="128"/>
      <c r="Z2" s="128"/>
    </row>
    <row r="3" spans="1:26" ht="16.5" customHeight="1" x14ac:dyDescent="0.25">
      <c r="A3" s="123" t="s">
        <v>91</v>
      </c>
      <c r="B3" s="271"/>
      <c r="C3" s="244"/>
      <c r="D3" s="244"/>
      <c r="E3" s="124"/>
      <c r="F3" s="272" t="s">
        <v>163</v>
      </c>
      <c r="G3" s="235"/>
      <c r="H3" s="235"/>
      <c r="I3" s="235"/>
      <c r="J3" s="235"/>
      <c r="K3" s="235"/>
      <c r="L3" s="235"/>
      <c r="M3" s="235"/>
      <c r="N3" s="235"/>
      <c r="O3" s="124"/>
      <c r="P3" s="124"/>
      <c r="Q3" s="124"/>
      <c r="R3" s="124"/>
      <c r="S3" s="124"/>
      <c r="T3" s="129"/>
      <c r="U3" s="128"/>
      <c r="V3" s="128"/>
      <c r="W3" s="128"/>
      <c r="X3" s="128"/>
      <c r="Y3" s="128"/>
      <c r="Z3" s="128"/>
    </row>
    <row r="4" spans="1:26" ht="15" customHeight="1" x14ac:dyDescent="0.25">
      <c r="A4" s="123" t="s">
        <v>92</v>
      </c>
      <c r="B4" s="271"/>
      <c r="C4" s="244"/>
      <c r="D4" s="244"/>
      <c r="E4" s="124"/>
      <c r="F4" s="278" t="s">
        <v>164</v>
      </c>
      <c r="G4" s="235"/>
      <c r="H4" s="235"/>
      <c r="I4" s="235"/>
      <c r="J4" s="235"/>
      <c r="K4" s="235"/>
      <c r="L4" s="235"/>
      <c r="M4" s="235"/>
      <c r="N4" s="235"/>
      <c r="O4" s="124"/>
      <c r="P4" s="124"/>
      <c r="Q4" s="124"/>
      <c r="R4" s="124"/>
      <c r="S4" s="124"/>
      <c r="T4" s="129"/>
      <c r="U4" s="128"/>
      <c r="V4" s="128"/>
      <c r="W4" s="128"/>
      <c r="X4" s="128"/>
      <c r="Y4" s="128"/>
      <c r="Z4" s="128"/>
    </row>
    <row r="5" spans="1:26" ht="12.75" customHeigh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24"/>
      <c r="L5" s="124"/>
      <c r="M5" s="124"/>
      <c r="N5" s="124"/>
      <c r="O5" s="133"/>
      <c r="P5" s="133"/>
      <c r="Q5" s="133"/>
      <c r="R5" s="133"/>
      <c r="S5" s="133"/>
      <c r="T5" s="134"/>
      <c r="U5" s="128"/>
      <c r="V5" s="128"/>
      <c r="W5" s="128"/>
      <c r="X5" s="128"/>
      <c r="Y5" s="128"/>
      <c r="Z5" s="128"/>
    </row>
    <row r="6" spans="1:26" ht="12.75" customHeight="1" x14ac:dyDescent="0.25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75"/>
      <c r="J6" s="273" t="s">
        <v>96</v>
      </c>
      <c r="K6" s="274"/>
      <c r="L6" s="275"/>
      <c r="M6" s="273" t="s">
        <v>97</v>
      </c>
      <c r="N6" s="274"/>
      <c r="O6" s="275"/>
      <c r="P6" s="273" t="s">
        <v>98</v>
      </c>
      <c r="Q6" s="275"/>
      <c r="R6" s="273" t="s">
        <v>99</v>
      </c>
      <c r="S6" s="275"/>
      <c r="T6" s="136" t="s">
        <v>100</v>
      </c>
      <c r="U6" s="128"/>
      <c r="V6" s="128"/>
      <c r="W6" s="128"/>
      <c r="X6" s="128"/>
      <c r="Y6" s="128"/>
      <c r="Z6" s="128"/>
    </row>
    <row r="7" spans="1:26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57</v>
      </c>
      <c r="J7" s="141" t="s">
        <v>42</v>
      </c>
      <c r="K7" s="142" t="s">
        <v>43</v>
      </c>
      <c r="L7" s="144" t="s">
        <v>44</v>
      </c>
      <c r="M7" s="141" t="s">
        <v>45</v>
      </c>
      <c r="N7" s="145" t="s">
        <v>105</v>
      </c>
      <c r="O7" s="146" t="s">
        <v>51</v>
      </c>
      <c r="P7" s="110" t="s">
        <v>48</v>
      </c>
      <c r="Q7" s="142" t="s">
        <v>49</v>
      </c>
      <c r="R7" s="141" t="s">
        <v>47</v>
      </c>
      <c r="S7" s="144" t="s">
        <v>51</v>
      </c>
      <c r="T7" s="147" t="s">
        <v>52</v>
      </c>
      <c r="U7" s="148"/>
      <c r="V7" s="148"/>
      <c r="W7" s="148"/>
      <c r="X7" s="148"/>
      <c r="Y7" s="148"/>
      <c r="Z7" s="148"/>
    </row>
    <row r="8" spans="1:26" ht="12.75" customHeigh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1" t="s">
        <v>58</v>
      </c>
      <c r="K8" s="152" t="s">
        <v>112</v>
      </c>
      <c r="L8" s="154" t="s">
        <v>60</v>
      </c>
      <c r="M8" s="151" t="s">
        <v>61</v>
      </c>
      <c r="N8" s="155" t="s">
        <v>111</v>
      </c>
      <c r="O8" s="146" t="s">
        <v>113</v>
      </c>
      <c r="P8" s="110" t="s">
        <v>64</v>
      </c>
      <c r="Q8" s="152" t="s">
        <v>64</v>
      </c>
      <c r="R8" s="151" t="s">
        <v>114</v>
      </c>
      <c r="S8" s="154" t="s">
        <v>65</v>
      </c>
      <c r="T8" s="147" t="s">
        <v>66</v>
      </c>
      <c r="U8" s="148"/>
      <c r="V8" s="148"/>
      <c r="W8" s="148"/>
      <c r="X8" s="148"/>
      <c r="Y8" s="148"/>
      <c r="Z8" s="148"/>
    </row>
    <row r="9" spans="1:26" ht="21.75" customHeight="1" x14ac:dyDescent="0.25">
      <c r="A9" s="201"/>
      <c r="B9" s="203"/>
      <c r="C9" s="157"/>
      <c r="D9" s="188"/>
      <c r="E9" s="189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59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 x14ac:dyDescent="0.25">
      <c r="A10" s="194"/>
      <c r="B10" s="193"/>
      <c r="C10" s="160"/>
      <c r="D10" s="190"/>
      <c r="E10" s="19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61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 x14ac:dyDescent="0.25">
      <c r="A11" s="199"/>
      <c r="B11" s="202"/>
      <c r="C11" s="187"/>
      <c r="D11" s="192"/>
      <c r="E11" s="19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61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 x14ac:dyDescent="0.25">
      <c r="A12" s="194"/>
      <c r="B12" s="193"/>
      <c r="C12" s="160"/>
      <c r="D12" s="190"/>
      <c r="E12" s="19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63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 x14ac:dyDescent="0.25">
      <c r="A13" s="199"/>
      <c r="B13" s="200"/>
      <c r="C13" s="187"/>
      <c r="D13" s="192"/>
      <c r="E13" s="19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63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 x14ac:dyDescent="0.25">
      <c r="A14" s="199"/>
      <c r="B14" s="200"/>
      <c r="C14" s="187"/>
      <c r="D14" s="192"/>
      <c r="E14" s="19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63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 x14ac:dyDescent="0.25">
      <c r="A15" s="199"/>
      <c r="B15" s="200"/>
      <c r="C15" s="187"/>
      <c r="D15" s="192"/>
      <c r="E15" s="19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63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 x14ac:dyDescent="0.25">
      <c r="A16" s="199"/>
      <c r="B16" s="200"/>
      <c r="C16" s="187"/>
      <c r="D16" s="192"/>
      <c r="E16" s="19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63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 x14ac:dyDescent="0.25">
      <c r="A17" s="199"/>
      <c r="B17" s="200"/>
      <c r="C17" s="187"/>
      <c r="D17" s="192"/>
      <c r="E17" s="19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63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 x14ac:dyDescent="0.25">
      <c r="A18" s="199"/>
      <c r="B18" s="200"/>
      <c r="C18" s="187"/>
      <c r="D18" s="192"/>
      <c r="E18" s="19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63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 x14ac:dyDescent="0.25">
      <c r="A19" s="194"/>
      <c r="B19" s="193"/>
      <c r="C19" s="160"/>
      <c r="D19" s="190"/>
      <c r="E19" s="19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63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 x14ac:dyDescent="0.25">
      <c r="A20" s="199"/>
      <c r="B20" s="200"/>
      <c r="C20" s="187"/>
      <c r="D20" s="192"/>
      <c r="E20" s="19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63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 x14ac:dyDescent="0.25">
      <c r="A21" s="194"/>
      <c r="B21" s="193"/>
      <c r="C21" s="160"/>
      <c r="D21" s="190"/>
      <c r="E21" s="19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 x14ac:dyDescent="0.25">
      <c r="A22" s="194"/>
      <c r="B22" s="193"/>
      <c r="C22" s="160"/>
      <c r="D22" s="190"/>
      <c r="E22" s="19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63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 x14ac:dyDescent="0.25">
      <c r="A23" s="194"/>
      <c r="B23" s="193"/>
      <c r="C23" s="160"/>
      <c r="D23" s="190"/>
      <c r="E23" s="19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63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 x14ac:dyDescent="0.25">
      <c r="A24" s="194"/>
      <c r="B24" s="193"/>
      <c r="C24" s="160"/>
      <c r="D24" s="190"/>
      <c r="E24" s="19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63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 x14ac:dyDescent="0.25">
      <c r="A25" s="194"/>
      <c r="B25" s="193"/>
      <c r="C25" s="160"/>
      <c r="D25" s="190"/>
      <c r="E25" s="19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63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 x14ac:dyDescent="0.25">
      <c r="A26" s="194"/>
      <c r="B26" s="193"/>
      <c r="C26" s="160"/>
      <c r="D26" s="190"/>
      <c r="E26" s="19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63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 x14ac:dyDescent="0.25">
      <c r="A27" s="194"/>
      <c r="B27" s="193"/>
      <c r="C27" s="160"/>
      <c r="D27" s="190"/>
      <c r="E27" s="19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63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 x14ac:dyDescent="0.25">
      <c r="A28" s="195"/>
      <c r="B28" s="196"/>
      <c r="C28" s="167"/>
      <c r="D28" s="197"/>
      <c r="E28" s="19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 x14ac:dyDescent="0.25">
      <c r="A29" s="171" t="s">
        <v>88</v>
      </c>
      <c r="B29" s="172"/>
      <c r="C29" s="173"/>
      <c r="D29" s="174"/>
      <c r="E29" s="175">
        <f t="shared" ref="E29:T29" si="1">SUM(E9:E28)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  <c r="M29" s="176">
        <f t="shared" si="1"/>
        <v>0</v>
      </c>
      <c r="N29" s="176">
        <f t="shared" si="1"/>
        <v>0</v>
      </c>
      <c r="O29" s="176">
        <f t="shared" si="1"/>
        <v>0</v>
      </c>
      <c r="P29" s="176">
        <f t="shared" si="1"/>
        <v>0</v>
      </c>
      <c r="Q29" s="176">
        <f t="shared" si="1"/>
        <v>0</v>
      </c>
      <c r="R29" s="176">
        <f t="shared" si="1"/>
        <v>0</v>
      </c>
      <c r="S29" s="176">
        <f t="shared" si="1"/>
        <v>0</v>
      </c>
      <c r="T29" s="177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4"/>
      <c r="O30" s="21"/>
      <c r="P30" s="21"/>
      <c r="Q30" s="21"/>
      <c r="R30" s="21"/>
      <c r="S30" s="21"/>
      <c r="T30" s="120"/>
      <c r="U30" s="20"/>
      <c r="V30" s="20"/>
      <c r="W30" s="20"/>
      <c r="X30" s="20"/>
      <c r="Y30" s="20"/>
      <c r="Z30" s="20"/>
    </row>
    <row r="31" spans="1:26" ht="12.75" customHeight="1" x14ac:dyDescent="0.25">
      <c r="A31" s="181" t="s">
        <v>179</v>
      </c>
      <c r="B31" s="181" t="s">
        <v>180</v>
      </c>
      <c r="C31" s="182"/>
      <c r="D31" s="182"/>
      <c r="E31" s="183"/>
      <c r="F31" s="184" t="s">
        <v>181</v>
      </c>
      <c r="G31" s="184"/>
      <c r="H31" s="184" t="s">
        <v>182</v>
      </c>
      <c r="I31" s="184"/>
      <c r="J31" s="183"/>
      <c r="K31" s="183"/>
      <c r="L31" s="184" t="s">
        <v>183</v>
      </c>
      <c r="M31" s="183"/>
      <c r="N31" s="14"/>
      <c r="O31" s="21"/>
      <c r="P31" s="21"/>
      <c r="Q31" s="21"/>
      <c r="R31" s="21"/>
      <c r="S31" s="21"/>
      <c r="T31" s="120"/>
      <c r="U31" s="20"/>
      <c r="V31" s="20"/>
      <c r="W31" s="20"/>
      <c r="X31" s="20"/>
      <c r="Y31" s="20"/>
      <c r="Z31" s="20"/>
    </row>
    <row r="32" spans="1:26" ht="12.75" customHeight="1" x14ac:dyDescent="0.25">
      <c r="A32" s="181" t="s">
        <v>184</v>
      </c>
      <c r="B32" s="181" t="s">
        <v>185</v>
      </c>
      <c r="C32" s="182"/>
      <c r="D32" s="182"/>
      <c r="E32" s="183"/>
      <c r="F32" s="184" t="s">
        <v>186</v>
      </c>
      <c r="G32" s="184"/>
      <c r="H32" s="184" t="s">
        <v>187</v>
      </c>
      <c r="I32" s="184"/>
      <c r="J32" s="183"/>
      <c r="K32" s="183"/>
      <c r="L32" s="184" t="s">
        <v>188</v>
      </c>
      <c r="M32" s="183"/>
      <c r="N32" s="14"/>
      <c r="O32" s="21"/>
      <c r="P32" s="21"/>
      <c r="Q32" s="21"/>
      <c r="R32" s="21"/>
      <c r="S32" s="21"/>
      <c r="T32" s="120"/>
      <c r="U32" s="20"/>
      <c r="V32" s="20"/>
      <c r="W32" s="20"/>
      <c r="X32" s="20"/>
      <c r="Y32" s="20"/>
      <c r="Z32" s="20"/>
    </row>
    <row r="33" spans="1:26" ht="12.75" customHeight="1" x14ac:dyDescent="0.25">
      <c r="A33" s="181" t="s">
        <v>189</v>
      </c>
      <c r="B33" s="181" t="s">
        <v>190</v>
      </c>
      <c r="C33" s="182"/>
      <c r="D33" s="182"/>
      <c r="E33" s="183"/>
      <c r="F33" s="184" t="s">
        <v>191</v>
      </c>
      <c r="G33" s="184"/>
      <c r="H33" s="184" t="s">
        <v>192</v>
      </c>
      <c r="I33" s="184"/>
      <c r="J33" s="183"/>
      <c r="K33" s="183"/>
      <c r="L33" s="185"/>
      <c r="M33" s="183"/>
      <c r="N33" s="21"/>
      <c r="O33" s="21"/>
      <c r="P33" s="21"/>
      <c r="Q33" s="21"/>
      <c r="R33" s="21"/>
      <c r="S33" s="21"/>
      <c r="T33" s="120"/>
      <c r="U33" s="20"/>
      <c r="V33" s="20"/>
      <c r="W33" s="20"/>
      <c r="X33" s="20"/>
      <c r="Y33" s="20"/>
      <c r="Z33" s="20"/>
    </row>
    <row r="34" spans="1:26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20"/>
      <c r="U34" s="20"/>
      <c r="V34" s="20"/>
      <c r="W34" s="20"/>
      <c r="X34" s="20"/>
      <c r="Y34" s="20"/>
      <c r="Z34" s="20"/>
    </row>
    <row r="35" spans="1:26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20"/>
      <c r="U35" s="20"/>
      <c r="V35" s="20"/>
      <c r="W35" s="20"/>
      <c r="X35" s="20"/>
      <c r="Y35" s="20"/>
      <c r="Z35" s="20"/>
    </row>
    <row r="36" spans="1:26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20"/>
      <c r="U36" s="20"/>
      <c r="V36" s="20"/>
      <c r="W36" s="20"/>
      <c r="X36" s="20"/>
      <c r="Y36" s="20"/>
      <c r="Z36" s="20"/>
    </row>
    <row r="37" spans="1:26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0"/>
      <c r="U37" s="20"/>
      <c r="V37" s="20"/>
      <c r="W37" s="20"/>
      <c r="X37" s="20"/>
      <c r="Y37" s="20"/>
      <c r="Z37" s="20"/>
    </row>
    <row r="38" spans="1:26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20"/>
      <c r="U38" s="20"/>
      <c r="V38" s="20"/>
      <c r="W38" s="20"/>
      <c r="X38" s="20"/>
      <c r="Y38" s="20"/>
      <c r="Z38" s="20"/>
    </row>
    <row r="39" spans="1:26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20"/>
      <c r="U39" s="20"/>
      <c r="V39" s="20"/>
      <c r="W39" s="20"/>
      <c r="X39" s="20"/>
      <c r="Y39" s="20"/>
      <c r="Z39" s="20"/>
    </row>
    <row r="40" spans="1:26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20"/>
      <c r="U40" s="20"/>
      <c r="V40" s="20"/>
      <c r="W40" s="20"/>
      <c r="X40" s="20"/>
      <c r="Y40" s="20"/>
      <c r="Z40" s="20"/>
    </row>
    <row r="41" spans="1:26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20"/>
      <c r="U41" s="20"/>
      <c r="V41" s="20"/>
      <c r="W41" s="20"/>
      <c r="X41" s="20"/>
      <c r="Y41" s="20"/>
      <c r="Z41" s="20"/>
    </row>
    <row r="42" spans="1:26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20"/>
      <c r="U42" s="20"/>
      <c r="V42" s="20"/>
      <c r="W42" s="20"/>
      <c r="X42" s="20"/>
      <c r="Y42" s="20"/>
      <c r="Z42" s="20"/>
    </row>
    <row r="43" spans="1:26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0"/>
      <c r="U43" s="20"/>
      <c r="V43" s="20"/>
      <c r="W43" s="20"/>
      <c r="X43" s="20"/>
      <c r="Y43" s="20"/>
      <c r="Z43" s="20"/>
    </row>
    <row r="44" spans="1:26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20"/>
      <c r="U44" s="20"/>
      <c r="V44" s="20"/>
      <c r="W44" s="20"/>
      <c r="X44" s="20"/>
      <c r="Y44" s="20"/>
      <c r="Z44" s="20"/>
    </row>
    <row r="45" spans="1:26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20"/>
      <c r="U45" s="20"/>
      <c r="V45" s="20"/>
      <c r="W45" s="20"/>
      <c r="X45" s="20"/>
      <c r="Y45" s="20"/>
      <c r="Z45" s="20"/>
    </row>
    <row r="46" spans="1:26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20"/>
      <c r="U46" s="20"/>
      <c r="V46" s="20"/>
      <c r="W46" s="20"/>
      <c r="X46" s="20"/>
      <c r="Y46" s="20"/>
      <c r="Z46" s="20"/>
    </row>
    <row r="47" spans="1:26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20"/>
      <c r="U47" s="20"/>
      <c r="V47" s="20"/>
      <c r="W47" s="20"/>
      <c r="X47" s="20"/>
      <c r="Y47" s="20"/>
      <c r="Z47" s="20"/>
    </row>
    <row r="48" spans="1:26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20"/>
      <c r="U48" s="20"/>
      <c r="V48" s="20"/>
      <c r="W48" s="20"/>
      <c r="X48" s="20"/>
      <c r="Y48" s="20"/>
      <c r="Z48" s="20"/>
    </row>
    <row r="49" spans="1:26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20"/>
      <c r="U49" s="20"/>
      <c r="V49" s="20"/>
      <c r="W49" s="20"/>
      <c r="X49" s="20"/>
      <c r="Y49" s="20"/>
      <c r="Z49" s="20"/>
    </row>
    <row r="50" spans="1:26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20"/>
      <c r="U50" s="20"/>
      <c r="V50" s="20"/>
      <c r="W50" s="20"/>
      <c r="X50" s="20"/>
      <c r="Y50" s="20"/>
      <c r="Z50" s="20"/>
    </row>
    <row r="51" spans="1:26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20"/>
      <c r="U51" s="20"/>
      <c r="V51" s="20"/>
      <c r="W51" s="20"/>
      <c r="X51" s="20"/>
      <c r="Y51" s="20"/>
      <c r="Z51" s="20"/>
    </row>
    <row r="52" spans="1:26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20"/>
      <c r="U52" s="20"/>
      <c r="V52" s="20"/>
      <c r="W52" s="20"/>
      <c r="X52" s="20"/>
      <c r="Y52" s="20"/>
      <c r="Z52" s="20"/>
    </row>
    <row r="53" spans="1:26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20"/>
      <c r="U53" s="20"/>
      <c r="V53" s="20"/>
      <c r="W53" s="20"/>
      <c r="X53" s="20"/>
      <c r="Y53" s="20"/>
      <c r="Z53" s="20"/>
    </row>
    <row r="54" spans="1:26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20"/>
      <c r="U54" s="20"/>
      <c r="V54" s="20"/>
      <c r="W54" s="20"/>
      <c r="X54" s="20"/>
      <c r="Y54" s="20"/>
      <c r="Z54" s="20"/>
    </row>
    <row r="55" spans="1:26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20"/>
      <c r="U55" s="20"/>
      <c r="V55" s="20"/>
      <c r="W55" s="20"/>
      <c r="X55" s="20"/>
      <c r="Y55" s="20"/>
      <c r="Z55" s="20"/>
    </row>
    <row r="56" spans="1:26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20"/>
      <c r="U56" s="20"/>
      <c r="V56" s="20"/>
      <c r="W56" s="20"/>
      <c r="X56" s="20"/>
      <c r="Y56" s="20"/>
      <c r="Z56" s="20"/>
    </row>
    <row r="57" spans="1:26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20"/>
      <c r="U57" s="20"/>
      <c r="V57" s="20"/>
      <c r="W57" s="20"/>
      <c r="X57" s="20"/>
      <c r="Y57" s="20"/>
      <c r="Z57" s="20"/>
    </row>
    <row r="58" spans="1:26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0"/>
      <c r="U58" s="20"/>
      <c r="V58" s="20"/>
      <c r="W58" s="20"/>
      <c r="X58" s="20"/>
      <c r="Y58" s="20"/>
      <c r="Z58" s="20"/>
    </row>
    <row r="59" spans="1:26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20"/>
      <c r="U59" s="20"/>
      <c r="V59" s="20"/>
      <c r="W59" s="20"/>
      <c r="X59" s="20"/>
      <c r="Y59" s="20"/>
      <c r="Z59" s="20"/>
    </row>
    <row r="60" spans="1:26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0"/>
      <c r="U60" s="20"/>
      <c r="V60" s="20"/>
      <c r="W60" s="20"/>
      <c r="X60" s="20"/>
      <c r="Y60" s="20"/>
      <c r="Z60" s="20"/>
    </row>
    <row r="61" spans="1:26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0"/>
      <c r="U61" s="20"/>
      <c r="V61" s="20"/>
      <c r="W61" s="20"/>
      <c r="X61" s="20"/>
      <c r="Y61" s="20"/>
      <c r="Z61" s="20"/>
    </row>
    <row r="62" spans="1:26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0"/>
      <c r="U62" s="20"/>
      <c r="V62" s="20"/>
      <c r="W62" s="20"/>
      <c r="X62" s="20"/>
      <c r="Y62" s="20"/>
      <c r="Z62" s="20"/>
    </row>
    <row r="63" spans="1:26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20"/>
      <c r="U63" s="20"/>
      <c r="V63" s="20"/>
      <c r="W63" s="20"/>
      <c r="X63" s="20"/>
      <c r="Y63" s="20"/>
      <c r="Z63" s="20"/>
    </row>
    <row r="64" spans="1:26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20"/>
      <c r="U64" s="20"/>
      <c r="V64" s="20"/>
      <c r="W64" s="20"/>
      <c r="X64" s="20"/>
      <c r="Y64" s="20"/>
      <c r="Z64" s="20"/>
    </row>
    <row r="65" spans="1:26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0"/>
      <c r="U65" s="20"/>
      <c r="V65" s="20"/>
      <c r="W65" s="20"/>
      <c r="X65" s="20"/>
      <c r="Y65" s="20"/>
      <c r="Z65" s="20"/>
    </row>
    <row r="66" spans="1:26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0"/>
      <c r="U66" s="20"/>
      <c r="V66" s="20"/>
      <c r="W66" s="20"/>
      <c r="X66" s="20"/>
      <c r="Y66" s="20"/>
      <c r="Z66" s="20"/>
    </row>
    <row r="67" spans="1:26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20"/>
      <c r="U67" s="20"/>
      <c r="V67" s="20"/>
      <c r="W67" s="20"/>
      <c r="X67" s="20"/>
      <c r="Y67" s="20"/>
      <c r="Z67" s="20"/>
    </row>
    <row r="68" spans="1:26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20"/>
      <c r="U68" s="20"/>
      <c r="V68" s="20"/>
      <c r="W68" s="20"/>
      <c r="X68" s="20"/>
      <c r="Y68" s="20"/>
      <c r="Z68" s="20"/>
    </row>
    <row r="69" spans="1:26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20"/>
      <c r="U69" s="20"/>
      <c r="V69" s="20"/>
      <c r="W69" s="20"/>
      <c r="X69" s="20"/>
      <c r="Y69" s="20"/>
      <c r="Z69" s="20"/>
    </row>
    <row r="70" spans="1:26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20"/>
      <c r="U70" s="20"/>
      <c r="V70" s="20"/>
      <c r="W70" s="20"/>
      <c r="X70" s="20"/>
      <c r="Y70" s="20"/>
      <c r="Z70" s="20"/>
    </row>
    <row r="71" spans="1:26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20"/>
      <c r="U71" s="20"/>
      <c r="V71" s="20"/>
      <c r="W71" s="20"/>
      <c r="X71" s="20"/>
      <c r="Y71" s="20"/>
      <c r="Z71" s="20"/>
    </row>
    <row r="72" spans="1:26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20"/>
      <c r="U72" s="20"/>
      <c r="V72" s="20"/>
      <c r="W72" s="20"/>
      <c r="X72" s="20"/>
      <c r="Y72" s="20"/>
      <c r="Z72" s="20"/>
    </row>
    <row r="73" spans="1:26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20"/>
      <c r="U73" s="20"/>
      <c r="V73" s="20"/>
      <c r="W73" s="20"/>
      <c r="X73" s="20"/>
      <c r="Y73" s="20"/>
      <c r="Z73" s="20"/>
    </row>
    <row r="74" spans="1:26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20"/>
      <c r="U74" s="20"/>
      <c r="V74" s="20"/>
      <c r="W74" s="20"/>
      <c r="X74" s="20"/>
      <c r="Y74" s="20"/>
      <c r="Z74" s="20"/>
    </row>
    <row r="75" spans="1:26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20"/>
      <c r="U75" s="20"/>
      <c r="V75" s="20"/>
      <c r="W75" s="20"/>
      <c r="X75" s="20"/>
      <c r="Y75" s="20"/>
      <c r="Z75" s="20"/>
    </row>
    <row r="76" spans="1:26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20"/>
      <c r="U76" s="20"/>
      <c r="V76" s="20"/>
      <c r="W76" s="20"/>
      <c r="X76" s="20"/>
      <c r="Y76" s="20"/>
      <c r="Z76" s="20"/>
    </row>
    <row r="77" spans="1:26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20"/>
      <c r="U77" s="20"/>
      <c r="V77" s="20"/>
      <c r="W77" s="20"/>
      <c r="X77" s="20"/>
      <c r="Y77" s="20"/>
      <c r="Z77" s="20"/>
    </row>
    <row r="78" spans="1:26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20"/>
      <c r="U78" s="20"/>
      <c r="V78" s="20"/>
      <c r="W78" s="20"/>
      <c r="X78" s="20"/>
      <c r="Y78" s="20"/>
      <c r="Z78" s="20"/>
    </row>
    <row r="79" spans="1:26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20"/>
      <c r="U79" s="20"/>
      <c r="V79" s="20"/>
      <c r="W79" s="20"/>
      <c r="X79" s="20"/>
      <c r="Y79" s="20"/>
      <c r="Z79" s="20"/>
    </row>
    <row r="80" spans="1:26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20"/>
      <c r="U80" s="20"/>
      <c r="V80" s="20"/>
      <c r="W80" s="20"/>
      <c r="X80" s="20"/>
      <c r="Y80" s="20"/>
      <c r="Z80" s="20"/>
    </row>
    <row r="81" spans="1:26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20"/>
      <c r="U81" s="20"/>
      <c r="V81" s="20"/>
      <c r="W81" s="20"/>
      <c r="X81" s="20"/>
      <c r="Y81" s="20"/>
      <c r="Z81" s="20"/>
    </row>
    <row r="82" spans="1:26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20"/>
      <c r="U82" s="20"/>
      <c r="V82" s="20"/>
      <c r="W82" s="20"/>
      <c r="X82" s="20"/>
      <c r="Y82" s="20"/>
      <c r="Z82" s="20"/>
    </row>
    <row r="83" spans="1:26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20"/>
      <c r="U83" s="20"/>
      <c r="V83" s="20"/>
      <c r="W83" s="20"/>
      <c r="X83" s="20"/>
      <c r="Y83" s="20"/>
      <c r="Z83" s="20"/>
    </row>
    <row r="84" spans="1:26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20"/>
      <c r="U84" s="20"/>
      <c r="V84" s="20"/>
      <c r="W84" s="20"/>
      <c r="X84" s="20"/>
      <c r="Y84" s="20"/>
      <c r="Z84" s="20"/>
    </row>
    <row r="85" spans="1:26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20"/>
      <c r="U85" s="20"/>
      <c r="V85" s="20"/>
      <c r="W85" s="20"/>
      <c r="X85" s="20"/>
      <c r="Y85" s="20"/>
      <c r="Z85" s="20"/>
    </row>
    <row r="86" spans="1:26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20"/>
      <c r="U86" s="20"/>
      <c r="V86" s="20"/>
      <c r="W86" s="20"/>
      <c r="X86" s="20"/>
      <c r="Y86" s="20"/>
      <c r="Z86" s="20"/>
    </row>
    <row r="87" spans="1:26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20"/>
      <c r="U87" s="20"/>
      <c r="V87" s="20"/>
      <c r="W87" s="20"/>
      <c r="X87" s="20"/>
      <c r="Y87" s="20"/>
      <c r="Z87" s="20"/>
    </row>
    <row r="88" spans="1:26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20"/>
      <c r="U88" s="20"/>
      <c r="V88" s="20"/>
      <c r="W88" s="20"/>
      <c r="X88" s="20"/>
      <c r="Y88" s="20"/>
      <c r="Z88" s="20"/>
    </row>
    <row r="89" spans="1:26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20"/>
      <c r="U89" s="20"/>
      <c r="V89" s="20"/>
      <c r="W89" s="20"/>
      <c r="X89" s="20"/>
      <c r="Y89" s="20"/>
      <c r="Z89" s="20"/>
    </row>
    <row r="90" spans="1:26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20"/>
      <c r="U90" s="20"/>
      <c r="V90" s="20"/>
      <c r="W90" s="20"/>
      <c r="X90" s="20"/>
      <c r="Y90" s="20"/>
      <c r="Z90" s="20"/>
    </row>
    <row r="91" spans="1:26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20"/>
      <c r="U91" s="20"/>
      <c r="V91" s="20"/>
      <c r="W91" s="20"/>
      <c r="X91" s="20"/>
      <c r="Y91" s="20"/>
      <c r="Z91" s="20"/>
    </row>
    <row r="92" spans="1:26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20"/>
      <c r="U92" s="20"/>
      <c r="V92" s="20"/>
      <c r="W92" s="20"/>
      <c r="X92" s="20"/>
      <c r="Y92" s="20"/>
      <c r="Z92" s="20"/>
    </row>
    <row r="93" spans="1:26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20"/>
      <c r="U93" s="20"/>
      <c r="V93" s="20"/>
      <c r="W93" s="20"/>
      <c r="X93" s="20"/>
      <c r="Y93" s="20"/>
      <c r="Z93" s="20"/>
    </row>
    <row r="94" spans="1:26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20"/>
      <c r="U94" s="20"/>
      <c r="V94" s="20"/>
      <c r="W94" s="20"/>
      <c r="X94" s="20"/>
      <c r="Y94" s="20"/>
      <c r="Z94" s="20"/>
    </row>
    <row r="95" spans="1:26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20"/>
      <c r="U95" s="20"/>
      <c r="V95" s="20"/>
      <c r="W95" s="20"/>
      <c r="X95" s="20"/>
      <c r="Y95" s="20"/>
      <c r="Z95" s="20"/>
    </row>
    <row r="96" spans="1:26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20"/>
      <c r="U96" s="20"/>
      <c r="V96" s="20"/>
      <c r="W96" s="20"/>
      <c r="X96" s="20"/>
      <c r="Y96" s="20"/>
      <c r="Z96" s="20"/>
    </row>
    <row r="97" spans="1:26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20"/>
      <c r="U97" s="20"/>
      <c r="V97" s="20"/>
      <c r="W97" s="20"/>
      <c r="X97" s="20"/>
      <c r="Y97" s="20"/>
      <c r="Z97" s="20"/>
    </row>
    <row r="98" spans="1:26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20"/>
      <c r="U98" s="20"/>
      <c r="V98" s="20"/>
      <c r="W98" s="20"/>
      <c r="X98" s="20"/>
      <c r="Y98" s="20"/>
      <c r="Z98" s="20"/>
    </row>
    <row r="99" spans="1:26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20"/>
      <c r="U99" s="20"/>
      <c r="V99" s="20"/>
      <c r="W99" s="20"/>
      <c r="X99" s="20"/>
      <c r="Y99" s="20"/>
      <c r="Z99" s="20"/>
    </row>
    <row r="100" spans="1:26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20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1000"/>
  <sheetViews>
    <sheetView workbookViewId="0"/>
  </sheetViews>
  <sheetFormatPr defaultColWidth="12.44140625" defaultRowHeight="15" customHeight="1" x14ac:dyDescent="0.25"/>
  <cols>
    <col min="1" max="1" width="27.77734375" customWidth="1"/>
    <col min="2" max="2" width="10.6640625" customWidth="1"/>
    <col min="3" max="7" width="6.6640625" customWidth="1"/>
    <col min="8" max="8" width="8.6640625" customWidth="1"/>
    <col min="9" max="9" width="7.44140625" customWidth="1"/>
    <col min="10" max="10" width="7.6640625" customWidth="1"/>
    <col min="11" max="19" width="6.6640625" customWidth="1"/>
    <col min="20" max="20" width="11.33203125" customWidth="1"/>
    <col min="21" max="26" width="9.109375" customWidth="1"/>
  </cols>
  <sheetData>
    <row r="1" spans="1:26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125" t="s">
        <v>162</v>
      </c>
      <c r="P1" s="124"/>
      <c r="Q1" s="124"/>
      <c r="R1" s="124"/>
      <c r="S1" s="126"/>
      <c r="T1" s="127"/>
      <c r="U1" s="128"/>
      <c r="V1" s="128"/>
      <c r="W1" s="128"/>
      <c r="X1" s="128"/>
      <c r="Y1" s="128"/>
      <c r="Z1" s="128"/>
    </row>
    <row r="2" spans="1:26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124"/>
      <c r="P2" s="124"/>
      <c r="Q2" s="124"/>
      <c r="R2" s="124"/>
      <c r="S2" s="124"/>
      <c r="T2" s="129"/>
      <c r="U2" s="128"/>
      <c r="V2" s="128"/>
      <c r="W2" s="128"/>
      <c r="X2" s="128"/>
      <c r="Y2" s="128"/>
      <c r="Z2" s="128"/>
    </row>
    <row r="3" spans="1:26" ht="16.5" customHeight="1" x14ac:dyDescent="0.25">
      <c r="A3" s="123" t="s">
        <v>91</v>
      </c>
      <c r="B3" s="271"/>
      <c r="C3" s="244"/>
      <c r="D3" s="244"/>
      <c r="E3" s="124"/>
      <c r="F3" s="272" t="s">
        <v>163</v>
      </c>
      <c r="G3" s="235"/>
      <c r="H3" s="235"/>
      <c r="I3" s="235"/>
      <c r="J3" s="235"/>
      <c r="K3" s="235"/>
      <c r="L3" s="235"/>
      <c r="M3" s="235"/>
      <c r="N3" s="235"/>
      <c r="O3" s="124"/>
      <c r="P3" s="124"/>
      <c r="Q3" s="124"/>
      <c r="R3" s="124"/>
      <c r="S3" s="124"/>
      <c r="T3" s="129"/>
      <c r="U3" s="128"/>
      <c r="V3" s="128"/>
      <c r="W3" s="128"/>
      <c r="X3" s="128"/>
      <c r="Y3" s="128"/>
      <c r="Z3" s="128"/>
    </row>
    <row r="4" spans="1:26" ht="15" customHeight="1" x14ac:dyDescent="0.25">
      <c r="A4" s="123" t="s">
        <v>92</v>
      </c>
      <c r="B4" s="271"/>
      <c r="C4" s="244"/>
      <c r="D4" s="244"/>
      <c r="E4" s="124"/>
      <c r="F4" s="278" t="s">
        <v>164</v>
      </c>
      <c r="G4" s="235"/>
      <c r="H4" s="235"/>
      <c r="I4" s="235"/>
      <c r="J4" s="235"/>
      <c r="K4" s="235"/>
      <c r="L4" s="235"/>
      <c r="M4" s="235"/>
      <c r="N4" s="235"/>
      <c r="O4" s="124"/>
      <c r="P4" s="124"/>
      <c r="Q4" s="124"/>
      <c r="R4" s="124"/>
      <c r="S4" s="124"/>
      <c r="T4" s="129"/>
      <c r="U4" s="128"/>
      <c r="V4" s="128"/>
      <c r="W4" s="128"/>
      <c r="X4" s="128"/>
      <c r="Y4" s="128"/>
      <c r="Z4" s="128"/>
    </row>
    <row r="5" spans="1:26" ht="12.75" customHeigh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24"/>
      <c r="L5" s="124"/>
      <c r="M5" s="124"/>
      <c r="N5" s="124"/>
      <c r="O5" s="133"/>
      <c r="P5" s="133"/>
      <c r="Q5" s="133"/>
      <c r="R5" s="133"/>
      <c r="S5" s="133"/>
      <c r="T5" s="134"/>
      <c r="U5" s="128"/>
      <c r="V5" s="128"/>
      <c r="W5" s="128"/>
      <c r="X5" s="128"/>
      <c r="Y5" s="128"/>
      <c r="Z5" s="128"/>
    </row>
    <row r="6" spans="1:26" ht="12.75" customHeight="1" x14ac:dyDescent="0.25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75"/>
      <c r="J6" s="273" t="s">
        <v>96</v>
      </c>
      <c r="K6" s="274"/>
      <c r="L6" s="275"/>
      <c r="M6" s="273" t="s">
        <v>97</v>
      </c>
      <c r="N6" s="274"/>
      <c r="O6" s="275"/>
      <c r="P6" s="273" t="s">
        <v>98</v>
      </c>
      <c r="Q6" s="275"/>
      <c r="R6" s="273" t="s">
        <v>99</v>
      </c>
      <c r="S6" s="275"/>
      <c r="T6" s="136" t="s">
        <v>100</v>
      </c>
      <c r="U6" s="128"/>
      <c r="V6" s="128"/>
      <c r="W6" s="128"/>
      <c r="X6" s="128"/>
      <c r="Y6" s="128"/>
      <c r="Z6" s="128"/>
    </row>
    <row r="7" spans="1:26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57</v>
      </c>
      <c r="J7" s="141" t="s">
        <v>42</v>
      </c>
      <c r="K7" s="142" t="s">
        <v>43</v>
      </c>
      <c r="L7" s="144" t="s">
        <v>44</v>
      </c>
      <c r="M7" s="141" t="s">
        <v>45</v>
      </c>
      <c r="N7" s="145" t="s">
        <v>105</v>
      </c>
      <c r="O7" s="146" t="s">
        <v>51</v>
      </c>
      <c r="P7" s="110" t="s">
        <v>48</v>
      </c>
      <c r="Q7" s="142" t="s">
        <v>49</v>
      </c>
      <c r="R7" s="141" t="s">
        <v>47</v>
      </c>
      <c r="S7" s="144" t="s">
        <v>51</v>
      </c>
      <c r="T7" s="147" t="s">
        <v>52</v>
      </c>
      <c r="U7" s="148"/>
      <c r="V7" s="148"/>
      <c r="W7" s="148"/>
      <c r="X7" s="148"/>
      <c r="Y7" s="148"/>
      <c r="Z7" s="148"/>
    </row>
    <row r="8" spans="1:26" ht="12.75" customHeigh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1" t="s">
        <v>58</v>
      </c>
      <c r="K8" s="152" t="s">
        <v>112</v>
      </c>
      <c r="L8" s="154" t="s">
        <v>60</v>
      </c>
      <c r="M8" s="151" t="s">
        <v>61</v>
      </c>
      <c r="N8" s="155" t="s">
        <v>111</v>
      </c>
      <c r="O8" s="146" t="s">
        <v>113</v>
      </c>
      <c r="P8" s="110" t="s">
        <v>64</v>
      </c>
      <c r="Q8" s="152" t="s">
        <v>64</v>
      </c>
      <c r="R8" s="151" t="s">
        <v>114</v>
      </c>
      <c r="S8" s="154" t="s">
        <v>65</v>
      </c>
      <c r="T8" s="147" t="s">
        <v>66</v>
      </c>
      <c r="U8" s="148"/>
      <c r="V8" s="148"/>
      <c r="W8" s="148"/>
      <c r="X8" s="148"/>
      <c r="Y8" s="148"/>
      <c r="Z8" s="148"/>
    </row>
    <row r="9" spans="1:26" ht="21.75" customHeight="1" x14ac:dyDescent="0.25">
      <c r="A9" s="201"/>
      <c r="B9" s="203"/>
      <c r="C9" s="157"/>
      <c r="D9" s="188"/>
      <c r="E9" s="189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59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 x14ac:dyDescent="0.25">
      <c r="A10" s="194"/>
      <c r="B10" s="193"/>
      <c r="C10" s="160"/>
      <c r="D10" s="190"/>
      <c r="E10" s="19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61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 x14ac:dyDescent="0.25">
      <c r="A11" s="199"/>
      <c r="B11" s="202"/>
      <c r="C11" s="187"/>
      <c r="D11" s="192"/>
      <c r="E11" s="19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61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 x14ac:dyDescent="0.25">
      <c r="A12" s="194"/>
      <c r="B12" s="193"/>
      <c r="C12" s="160"/>
      <c r="D12" s="190"/>
      <c r="E12" s="19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63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 x14ac:dyDescent="0.25">
      <c r="A13" s="199"/>
      <c r="B13" s="200"/>
      <c r="C13" s="187"/>
      <c r="D13" s="192"/>
      <c r="E13" s="19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63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 x14ac:dyDescent="0.25">
      <c r="A14" s="199"/>
      <c r="B14" s="200"/>
      <c r="C14" s="187"/>
      <c r="D14" s="192"/>
      <c r="E14" s="19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63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 x14ac:dyDescent="0.25">
      <c r="A15" s="199"/>
      <c r="B15" s="200"/>
      <c r="C15" s="187"/>
      <c r="D15" s="192"/>
      <c r="E15" s="19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63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 x14ac:dyDescent="0.25">
      <c r="A16" s="199"/>
      <c r="B16" s="200"/>
      <c r="C16" s="187"/>
      <c r="D16" s="192"/>
      <c r="E16" s="19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63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 x14ac:dyDescent="0.25">
      <c r="A17" s="199"/>
      <c r="B17" s="200"/>
      <c r="C17" s="187"/>
      <c r="D17" s="192"/>
      <c r="E17" s="19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63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 x14ac:dyDescent="0.25">
      <c r="A18" s="199"/>
      <c r="B18" s="200"/>
      <c r="C18" s="187"/>
      <c r="D18" s="192"/>
      <c r="E18" s="19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63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 x14ac:dyDescent="0.25">
      <c r="A19" s="194"/>
      <c r="B19" s="193"/>
      <c r="C19" s="160"/>
      <c r="D19" s="190"/>
      <c r="E19" s="19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63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 x14ac:dyDescent="0.25">
      <c r="A20" s="199"/>
      <c r="B20" s="200"/>
      <c r="C20" s="187"/>
      <c r="D20" s="192"/>
      <c r="E20" s="19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63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 x14ac:dyDescent="0.25">
      <c r="A21" s="194"/>
      <c r="B21" s="193"/>
      <c r="C21" s="160"/>
      <c r="D21" s="190"/>
      <c r="E21" s="19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 x14ac:dyDescent="0.25">
      <c r="A22" s="194"/>
      <c r="B22" s="193"/>
      <c r="C22" s="160"/>
      <c r="D22" s="190"/>
      <c r="E22" s="19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63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 x14ac:dyDescent="0.25">
      <c r="A23" s="194"/>
      <c r="B23" s="193"/>
      <c r="C23" s="160"/>
      <c r="D23" s="190"/>
      <c r="E23" s="19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63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 x14ac:dyDescent="0.25">
      <c r="A24" s="194"/>
      <c r="B24" s="193"/>
      <c r="C24" s="160"/>
      <c r="D24" s="190"/>
      <c r="E24" s="19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63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 x14ac:dyDescent="0.25">
      <c r="A25" s="194"/>
      <c r="B25" s="193"/>
      <c r="C25" s="160"/>
      <c r="D25" s="190"/>
      <c r="E25" s="19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63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 x14ac:dyDescent="0.25">
      <c r="A26" s="194"/>
      <c r="B26" s="193"/>
      <c r="C26" s="160"/>
      <c r="D26" s="190"/>
      <c r="E26" s="19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63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 x14ac:dyDescent="0.25">
      <c r="A27" s="194"/>
      <c r="B27" s="193"/>
      <c r="C27" s="160"/>
      <c r="D27" s="190"/>
      <c r="E27" s="19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63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 x14ac:dyDescent="0.25">
      <c r="A28" s="195"/>
      <c r="B28" s="196"/>
      <c r="C28" s="167"/>
      <c r="D28" s="197"/>
      <c r="E28" s="19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 x14ac:dyDescent="0.25">
      <c r="A29" s="171" t="s">
        <v>88</v>
      </c>
      <c r="B29" s="172"/>
      <c r="C29" s="173"/>
      <c r="D29" s="174"/>
      <c r="E29" s="175">
        <f t="shared" ref="E29:T29" si="1">SUM(E9:E28)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  <c r="M29" s="176">
        <f t="shared" si="1"/>
        <v>0</v>
      </c>
      <c r="N29" s="176">
        <f t="shared" si="1"/>
        <v>0</v>
      </c>
      <c r="O29" s="176">
        <f t="shared" si="1"/>
        <v>0</v>
      </c>
      <c r="P29" s="176">
        <f t="shared" si="1"/>
        <v>0</v>
      </c>
      <c r="Q29" s="176">
        <f t="shared" si="1"/>
        <v>0</v>
      </c>
      <c r="R29" s="176">
        <f t="shared" si="1"/>
        <v>0</v>
      </c>
      <c r="S29" s="176">
        <f t="shared" si="1"/>
        <v>0</v>
      </c>
      <c r="T29" s="177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4"/>
      <c r="O30" s="21"/>
      <c r="P30" s="21"/>
      <c r="Q30" s="21"/>
      <c r="R30" s="21"/>
      <c r="S30" s="21"/>
      <c r="T30" s="120"/>
      <c r="U30" s="20"/>
      <c r="V30" s="20"/>
      <c r="W30" s="20"/>
      <c r="X30" s="20"/>
      <c r="Y30" s="20"/>
      <c r="Z30" s="20"/>
    </row>
    <row r="31" spans="1:26" ht="12.75" customHeight="1" x14ac:dyDescent="0.25">
      <c r="A31" s="181" t="s">
        <v>193</v>
      </c>
      <c r="B31" s="181" t="s">
        <v>194</v>
      </c>
      <c r="C31" s="182"/>
      <c r="D31" s="182"/>
      <c r="E31" s="183"/>
      <c r="F31" s="184" t="s">
        <v>195</v>
      </c>
      <c r="G31" s="184"/>
      <c r="H31" s="184" t="s">
        <v>196</v>
      </c>
      <c r="I31" s="184"/>
      <c r="J31" s="183"/>
      <c r="K31" s="183"/>
      <c r="L31" s="184" t="s">
        <v>197</v>
      </c>
      <c r="M31" s="183"/>
      <c r="N31" s="14"/>
      <c r="O31" s="21"/>
      <c r="P31" s="21"/>
      <c r="Q31" s="21"/>
      <c r="R31" s="21"/>
      <c r="S31" s="21"/>
      <c r="T31" s="120"/>
      <c r="U31" s="20"/>
      <c r="V31" s="20"/>
      <c r="W31" s="20"/>
      <c r="X31" s="20"/>
      <c r="Y31" s="20"/>
      <c r="Z31" s="20"/>
    </row>
    <row r="32" spans="1:26" ht="12.75" customHeight="1" x14ac:dyDescent="0.25">
      <c r="A32" s="181" t="s">
        <v>198</v>
      </c>
      <c r="B32" s="181" t="s">
        <v>199</v>
      </c>
      <c r="C32" s="182"/>
      <c r="D32" s="182"/>
      <c r="E32" s="183"/>
      <c r="F32" s="184" t="s">
        <v>200</v>
      </c>
      <c r="G32" s="184"/>
      <c r="H32" s="184" t="s">
        <v>201</v>
      </c>
      <c r="I32" s="184"/>
      <c r="J32" s="183"/>
      <c r="K32" s="183"/>
      <c r="L32" s="184" t="s">
        <v>202</v>
      </c>
      <c r="M32" s="183"/>
      <c r="N32" s="14"/>
      <c r="O32" s="21"/>
      <c r="P32" s="21"/>
      <c r="Q32" s="21"/>
      <c r="R32" s="21"/>
      <c r="S32" s="21"/>
      <c r="T32" s="120"/>
      <c r="U32" s="20"/>
      <c r="V32" s="20"/>
      <c r="W32" s="20"/>
      <c r="X32" s="20"/>
      <c r="Y32" s="20"/>
      <c r="Z32" s="20"/>
    </row>
    <row r="33" spans="1:26" ht="12.75" customHeight="1" x14ac:dyDescent="0.25">
      <c r="A33" s="181" t="s">
        <v>203</v>
      </c>
      <c r="B33" s="181" t="s">
        <v>204</v>
      </c>
      <c r="C33" s="182"/>
      <c r="D33" s="182"/>
      <c r="E33" s="183"/>
      <c r="F33" s="184" t="s">
        <v>205</v>
      </c>
      <c r="G33" s="184"/>
      <c r="H33" s="184" t="s">
        <v>206</v>
      </c>
      <c r="I33" s="184"/>
      <c r="J33" s="183"/>
      <c r="K33" s="183"/>
      <c r="L33" s="185"/>
      <c r="M33" s="183"/>
      <c r="N33" s="21"/>
      <c r="O33" s="21"/>
      <c r="P33" s="21"/>
      <c r="Q33" s="21"/>
      <c r="R33" s="21"/>
      <c r="S33" s="21"/>
      <c r="T33" s="120"/>
      <c r="U33" s="20"/>
      <c r="V33" s="20"/>
      <c r="W33" s="20"/>
      <c r="X33" s="20"/>
      <c r="Y33" s="20"/>
      <c r="Z33" s="20"/>
    </row>
    <row r="34" spans="1:26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20"/>
      <c r="U34" s="20"/>
      <c r="V34" s="20"/>
      <c r="W34" s="20"/>
      <c r="X34" s="20"/>
      <c r="Y34" s="20"/>
      <c r="Z34" s="20"/>
    </row>
    <row r="35" spans="1:26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20"/>
      <c r="U35" s="20"/>
      <c r="V35" s="20"/>
      <c r="W35" s="20"/>
      <c r="X35" s="20"/>
      <c r="Y35" s="20"/>
      <c r="Z35" s="20"/>
    </row>
    <row r="36" spans="1:26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20"/>
      <c r="U36" s="20"/>
      <c r="V36" s="20"/>
      <c r="W36" s="20"/>
      <c r="X36" s="20"/>
      <c r="Y36" s="20"/>
      <c r="Z36" s="20"/>
    </row>
    <row r="37" spans="1:26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0"/>
      <c r="U37" s="20"/>
      <c r="V37" s="20"/>
      <c r="W37" s="20"/>
      <c r="X37" s="20"/>
      <c r="Y37" s="20"/>
      <c r="Z37" s="20"/>
    </row>
    <row r="38" spans="1:26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20"/>
      <c r="U38" s="20"/>
      <c r="V38" s="20"/>
      <c r="W38" s="20"/>
      <c r="X38" s="20"/>
      <c r="Y38" s="20"/>
      <c r="Z38" s="20"/>
    </row>
    <row r="39" spans="1:26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20"/>
      <c r="U39" s="20"/>
      <c r="V39" s="20"/>
      <c r="W39" s="20"/>
      <c r="X39" s="20"/>
      <c r="Y39" s="20"/>
      <c r="Z39" s="20"/>
    </row>
    <row r="40" spans="1:26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20"/>
      <c r="U40" s="20"/>
      <c r="V40" s="20"/>
      <c r="W40" s="20"/>
      <c r="X40" s="20"/>
      <c r="Y40" s="20"/>
      <c r="Z40" s="20"/>
    </row>
    <row r="41" spans="1:26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20"/>
      <c r="U41" s="20"/>
      <c r="V41" s="20"/>
      <c r="W41" s="20"/>
      <c r="X41" s="20"/>
      <c r="Y41" s="20"/>
      <c r="Z41" s="20"/>
    </row>
    <row r="42" spans="1:26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20"/>
      <c r="U42" s="20"/>
      <c r="V42" s="20"/>
      <c r="W42" s="20"/>
      <c r="X42" s="20"/>
      <c r="Y42" s="20"/>
      <c r="Z42" s="20"/>
    </row>
    <row r="43" spans="1:26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0"/>
      <c r="U43" s="20"/>
      <c r="V43" s="20"/>
      <c r="W43" s="20"/>
      <c r="X43" s="20"/>
      <c r="Y43" s="20"/>
      <c r="Z43" s="20"/>
    </row>
    <row r="44" spans="1:26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20"/>
      <c r="U44" s="20"/>
      <c r="V44" s="20"/>
      <c r="W44" s="20"/>
      <c r="X44" s="20"/>
      <c r="Y44" s="20"/>
      <c r="Z44" s="20"/>
    </row>
    <row r="45" spans="1:26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20"/>
      <c r="U45" s="20"/>
      <c r="V45" s="20"/>
      <c r="W45" s="20"/>
      <c r="X45" s="20"/>
      <c r="Y45" s="20"/>
      <c r="Z45" s="20"/>
    </row>
    <row r="46" spans="1:26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20"/>
      <c r="U46" s="20"/>
      <c r="V46" s="20"/>
      <c r="W46" s="20"/>
      <c r="X46" s="20"/>
      <c r="Y46" s="20"/>
      <c r="Z46" s="20"/>
    </row>
    <row r="47" spans="1:26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20"/>
      <c r="U47" s="20"/>
      <c r="V47" s="20"/>
      <c r="W47" s="20"/>
      <c r="X47" s="20"/>
      <c r="Y47" s="20"/>
      <c r="Z47" s="20"/>
    </row>
    <row r="48" spans="1:26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20"/>
      <c r="U48" s="20"/>
      <c r="V48" s="20"/>
      <c r="W48" s="20"/>
      <c r="X48" s="20"/>
      <c r="Y48" s="20"/>
      <c r="Z48" s="20"/>
    </row>
    <row r="49" spans="1:26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20"/>
      <c r="U49" s="20"/>
      <c r="V49" s="20"/>
      <c r="W49" s="20"/>
      <c r="X49" s="20"/>
      <c r="Y49" s="20"/>
      <c r="Z49" s="20"/>
    </row>
    <row r="50" spans="1:26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20"/>
      <c r="U50" s="20"/>
      <c r="V50" s="20"/>
      <c r="W50" s="20"/>
      <c r="X50" s="20"/>
      <c r="Y50" s="20"/>
      <c r="Z50" s="20"/>
    </row>
    <row r="51" spans="1:26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20"/>
      <c r="U51" s="20"/>
      <c r="V51" s="20"/>
      <c r="W51" s="20"/>
      <c r="X51" s="20"/>
      <c r="Y51" s="20"/>
      <c r="Z51" s="20"/>
    </row>
    <row r="52" spans="1:26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20"/>
      <c r="U52" s="20"/>
      <c r="V52" s="20"/>
      <c r="W52" s="20"/>
      <c r="X52" s="20"/>
      <c r="Y52" s="20"/>
      <c r="Z52" s="20"/>
    </row>
    <row r="53" spans="1:26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20"/>
      <c r="U53" s="20"/>
      <c r="V53" s="20"/>
      <c r="W53" s="20"/>
      <c r="X53" s="20"/>
      <c r="Y53" s="20"/>
      <c r="Z53" s="20"/>
    </row>
    <row r="54" spans="1:26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20"/>
      <c r="U54" s="20"/>
      <c r="V54" s="20"/>
      <c r="W54" s="20"/>
      <c r="X54" s="20"/>
      <c r="Y54" s="20"/>
      <c r="Z54" s="20"/>
    </row>
    <row r="55" spans="1:26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20"/>
      <c r="U55" s="20"/>
      <c r="V55" s="20"/>
      <c r="W55" s="20"/>
      <c r="X55" s="20"/>
      <c r="Y55" s="20"/>
      <c r="Z55" s="20"/>
    </row>
    <row r="56" spans="1:26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20"/>
      <c r="U56" s="20"/>
      <c r="V56" s="20"/>
      <c r="W56" s="20"/>
      <c r="X56" s="20"/>
      <c r="Y56" s="20"/>
      <c r="Z56" s="20"/>
    </row>
    <row r="57" spans="1:26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20"/>
      <c r="U57" s="20"/>
      <c r="V57" s="20"/>
      <c r="W57" s="20"/>
      <c r="X57" s="20"/>
      <c r="Y57" s="20"/>
      <c r="Z57" s="20"/>
    </row>
    <row r="58" spans="1:26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0"/>
      <c r="U58" s="20"/>
      <c r="V58" s="20"/>
      <c r="W58" s="20"/>
      <c r="X58" s="20"/>
      <c r="Y58" s="20"/>
      <c r="Z58" s="20"/>
    </row>
    <row r="59" spans="1:26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20"/>
      <c r="U59" s="20"/>
      <c r="V59" s="20"/>
      <c r="W59" s="20"/>
      <c r="X59" s="20"/>
      <c r="Y59" s="20"/>
      <c r="Z59" s="20"/>
    </row>
    <row r="60" spans="1:26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0"/>
      <c r="U60" s="20"/>
      <c r="V60" s="20"/>
      <c r="W60" s="20"/>
      <c r="X60" s="20"/>
      <c r="Y60" s="20"/>
      <c r="Z60" s="20"/>
    </row>
    <row r="61" spans="1:26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0"/>
      <c r="U61" s="20"/>
      <c r="V61" s="20"/>
      <c r="W61" s="20"/>
      <c r="X61" s="20"/>
      <c r="Y61" s="20"/>
      <c r="Z61" s="20"/>
    </row>
    <row r="62" spans="1:26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0"/>
      <c r="U62" s="20"/>
      <c r="V62" s="20"/>
      <c r="W62" s="20"/>
      <c r="X62" s="20"/>
      <c r="Y62" s="20"/>
      <c r="Z62" s="20"/>
    </row>
    <row r="63" spans="1:26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20"/>
      <c r="U63" s="20"/>
      <c r="V63" s="20"/>
      <c r="W63" s="20"/>
      <c r="X63" s="20"/>
      <c r="Y63" s="20"/>
      <c r="Z63" s="20"/>
    </row>
    <row r="64" spans="1:26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20"/>
      <c r="U64" s="20"/>
      <c r="V64" s="20"/>
      <c r="W64" s="20"/>
      <c r="X64" s="20"/>
      <c r="Y64" s="20"/>
      <c r="Z64" s="20"/>
    </row>
    <row r="65" spans="1:26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0"/>
      <c r="U65" s="20"/>
      <c r="V65" s="20"/>
      <c r="W65" s="20"/>
      <c r="X65" s="20"/>
      <c r="Y65" s="20"/>
      <c r="Z65" s="20"/>
    </row>
    <row r="66" spans="1:26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0"/>
      <c r="U66" s="20"/>
      <c r="V66" s="20"/>
      <c r="W66" s="20"/>
      <c r="X66" s="20"/>
      <c r="Y66" s="20"/>
      <c r="Z66" s="20"/>
    </row>
    <row r="67" spans="1:26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20"/>
      <c r="U67" s="20"/>
      <c r="V67" s="20"/>
      <c r="W67" s="20"/>
      <c r="X67" s="20"/>
      <c r="Y67" s="20"/>
      <c r="Z67" s="20"/>
    </row>
    <row r="68" spans="1:26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20"/>
      <c r="U68" s="20"/>
      <c r="V68" s="20"/>
      <c r="W68" s="20"/>
      <c r="X68" s="20"/>
      <c r="Y68" s="20"/>
      <c r="Z68" s="20"/>
    </row>
    <row r="69" spans="1:26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20"/>
      <c r="U69" s="20"/>
      <c r="V69" s="20"/>
      <c r="W69" s="20"/>
      <c r="X69" s="20"/>
      <c r="Y69" s="20"/>
      <c r="Z69" s="20"/>
    </row>
    <row r="70" spans="1:26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20"/>
      <c r="U70" s="20"/>
      <c r="V70" s="20"/>
      <c r="W70" s="20"/>
      <c r="X70" s="20"/>
      <c r="Y70" s="20"/>
      <c r="Z70" s="20"/>
    </row>
    <row r="71" spans="1:26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20"/>
      <c r="U71" s="20"/>
      <c r="V71" s="20"/>
      <c r="W71" s="20"/>
      <c r="X71" s="20"/>
      <c r="Y71" s="20"/>
      <c r="Z71" s="20"/>
    </row>
    <row r="72" spans="1:26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20"/>
      <c r="U72" s="20"/>
      <c r="V72" s="20"/>
      <c r="W72" s="20"/>
      <c r="X72" s="20"/>
      <c r="Y72" s="20"/>
      <c r="Z72" s="20"/>
    </row>
    <row r="73" spans="1:26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20"/>
      <c r="U73" s="20"/>
      <c r="V73" s="20"/>
      <c r="W73" s="20"/>
      <c r="X73" s="20"/>
      <c r="Y73" s="20"/>
      <c r="Z73" s="20"/>
    </row>
    <row r="74" spans="1:26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20"/>
      <c r="U74" s="20"/>
      <c r="V74" s="20"/>
      <c r="W74" s="20"/>
      <c r="X74" s="20"/>
      <c r="Y74" s="20"/>
      <c r="Z74" s="20"/>
    </row>
    <row r="75" spans="1:26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20"/>
      <c r="U75" s="20"/>
      <c r="V75" s="20"/>
      <c r="W75" s="20"/>
      <c r="X75" s="20"/>
      <c r="Y75" s="20"/>
      <c r="Z75" s="20"/>
    </row>
    <row r="76" spans="1:26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20"/>
      <c r="U76" s="20"/>
      <c r="V76" s="20"/>
      <c r="W76" s="20"/>
      <c r="X76" s="20"/>
      <c r="Y76" s="20"/>
      <c r="Z76" s="20"/>
    </row>
    <row r="77" spans="1:26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20"/>
      <c r="U77" s="20"/>
      <c r="V77" s="20"/>
      <c r="W77" s="20"/>
      <c r="X77" s="20"/>
      <c r="Y77" s="20"/>
      <c r="Z77" s="20"/>
    </row>
    <row r="78" spans="1:26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20"/>
      <c r="U78" s="20"/>
      <c r="V78" s="20"/>
      <c r="W78" s="20"/>
      <c r="X78" s="20"/>
      <c r="Y78" s="20"/>
      <c r="Z78" s="20"/>
    </row>
    <row r="79" spans="1:26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20"/>
      <c r="U79" s="20"/>
      <c r="V79" s="20"/>
      <c r="W79" s="20"/>
      <c r="X79" s="20"/>
      <c r="Y79" s="20"/>
      <c r="Z79" s="20"/>
    </row>
    <row r="80" spans="1:26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20"/>
      <c r="U80" s="20"/>
      <c r="V80" s="20"/>
      <c r="W80" s="20"/>
      <c r="X80" s="20"/>
      <c r="Y80" s="20"/>
      <c r="Z80" s="20"/>
    </row>
    <row r="81" spans="1:26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20"/>
      <c r="U81" s="20"/>
      <c r="V81" s="20"/>
      <c r="W81" s="20"/>
      <c r="X81" s="20"/>
      <c r="Y81" s="20"/>
      <c r="Z81" s="20"/>
    </row>
    <row r="82" spans="1:26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20"/>
      <c r="U82" s="20"/>
      <c r="V82" s="20"/>
      <c r="W82" s="20"/>
      <c r="X82" s="20"/>
      <c r="Y82" s="20"/>
      <c r="Z82" s="20"/>
    </row>
    <row r="83" spans="1:26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20"/>
      <c r="U83" s="20"/>
      <c r="V83" s="20"/>
      <c r="W83" s="20"/>
      <c r="X83" s="20"/>
      <c r="Y83" s="20"/>
      <c r="Z83" s="20"/>
    </row>
    <row r="84" spans="1:26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20"/>
      <c r="U84" s="20"/>
      <c r="V84" s="20"/>
      <c r="W84" s="20"/>
      <c r="X84" s="20"/>
      <c r="Y84" s="20"/>
      <c r="Z84" s="20"/>
    </row>
    <row r="85" spans="1:26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20"/>
      <c r="U85" s="20"/>
      <c r="V85" s="20"/>
      <c r="W85" s="20"/>
      <c r="X85" s="20"/>
      <c r="Y85" s="20"/>
      <c r="Z85" s="20"/>
    </row>
    <row r="86" spans="1:26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20"/>
      <c r="U86" s="20"/>
      <c r="V86" s="20"/>
      <c r="W86" s="20"/>
      <c r="X86" s="20"/>
      <c r="Y86" s="20"/>
      <c r="Z86" s="20"/>
    </row>
    <row r="87" spans="1:26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20"/>
      <c r="U87" s="20"/>
      <c r="V87" s="20"/>
      <c r="W87" s="20"/>
      <c r="X87" s="20"/>
      <c r="Y87" s="20"/>
      <c r="Z87" s="20"/>
    </row>
    <row r="88" spans="1:26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20"/>
      <c r="U88" s="20"/>
      <c r="V88" s="20"/>
      <c r="W88" s="20"/>
      <c r="X88" s="20"/>
      <c r="Y88" s="20"/>
      <c r="Z88" s="20"/>
    </row>
    <row r="89" spans="1:26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20"/>
      <c r="U89" s="20"/>
      <c r="V89" s="20"/>
      <c r="W89" s="20"/>
      <c r="X89" s="20"/>
      <c r="Y89" s="20"/>
      <c r="Z89" s="20"/>
    </row>
    <row r="90" spans="1:26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20"/>
      <c r="U90" s="20"/>
      <c r="V90" s="20"/>
      <c r="W90" s="20"/>
      <c r="X90" s="20"/>
      <c r="Y90" s="20"/>
      <c r="Z90" s="20"/>
    </row>
    <row r="91" spans="1:26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20"/>
      <c r="U91" s="20"/>
      <c r="V91" s="20"/>
      <c r="W91" s="20"/>
      <c r="X91" s="20"/>
      <c r="Y91" s="20"/>
      <c r="Z91" s="20"/>
    </row>
    <row r="92" spans="1:26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20"/>
      <c r="U92" s="20"/>
      <c r="V92" s="20"/>
      <c r="W92" s="20"/>
      <c r="X92" s="20"/>
      <c r="Y92" s="20"/>
      <c r="Z92" s="20"/>
    </row>
    <row r="93" spans="1:26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20"/>
      <c r="U93" s="20"/>
      <c r="V93" s="20"/>
      <c r="W93" s="20"/>
      <c r="X93" s="20"/>
      <c r="Y93" s="20"/>
      <c r="Z93" s="20"/>
    </row>
    <row r="94" spans="1:26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20"/>
      <c r="U94" s="20"/>
      <c r="V94" s="20"/>
      <c r="W94" s="20"/>
      <c r="X94" s="20"/>
      <c r="Y94" s="20"/>
      <c r="Z94" s="20"/>
    </row>
    <row r="95" spans="1:26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20"/>
      <c r="U95" s="20"/>
      <c r="V95" s="20"/>
      <c r="W95" s="20"/>
      <c r="X95" s="20"/>
      <c r="Y95" s="20"/>
      <c r="Z95" s="20"/>
    </row>
    <row r="96" spans="1:26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20"/>
      <c r="U96" s="20"/>
      <c r="V96" s="20"/>
      <c r="W96" s="20"/>
      <c r="X96" s="20"/>
      <c r="Y96" s="20"/>
      <c r="Z96" s="20"/>
    </row>
    <row r="97" spans="1:26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20"/>
      <c r="U97" s="20"/>
      <c r="V97" s="20"/>
      <c r="W97" s="20"/>
      <c r="X97" s="20"/>
      <c r="Y97" s="20"/>
      <c r="Z97" s="20"/>
    </row>
    <row r="98" spans="1:26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20"/>
      <c r="U98" s="20"/>
      <c r="V98" s="20"/>
      <c r="W98" s="20"/>
      <c r="X98" s="20"/>
      <c r="Y98" s="20"/>
      <c r="Z98" s="20"/>
    </row>
    <row r="99" spans="1:26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20"/>
      <c r="U99" s="20"/>
      <c r="V99" s="20"/>
      <c r="W99" s="20"/>
      <c r="X99" s="20"/>
      <c r="Y99" s="20"/>
      <c r="Z99" s="20"/>
    </row>
    <row r="100" spans="1:26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20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000"/>
  <sheetViews>
    <sheetView workbookViewId="0">
      <selection activeCell="T9" sqref="T9"/>
    </sheetView>
  </sheetViews>
  <sheetFormatPr defaultColWidth="12.44140625" defaultRowHeight="15" customHeight="1" x14ac:dyDescent="0.25"/>
  <cols>
    <col min="1" max="1" width="22.77734375" customWidth="1"/>
    <col min="2" max="2" width="5.77734375" customWidth="1"/>
    <col min="3" max="3" width="6.109375" customWidth="1"/>
    <col min="4" max="4" width="6" customWidth="1"/>
    <col min="5" max="7" width="6.6640625" customWidth="1"/>
    <col min="8" max="8" width="8.33203125" customWidth="1"/>
    <col min="9" max="9" width="8.44140625" customWidth="1"/>
    <col min="10" max="10" width="6" customWidth="1"/>
    <col min="11" max="11" width="6.77734375" customWidth="1"/>
    <col min="12" max="12" width="5.77734375" customWidth="1"/>
    <col min="13" max="13" width="5.44140625" customWidth="1"/>
    <col min="14" max="16" width="6.6640625" customWidth="1"/>
    <col min="17" max="17" width="5.6640625" customWidth="1"/>
    <col min="18" max="18" width="5.44140625" customWidth="1"/>
    <col min="19" max="19" width="5.109375" customWidth="1"/>
    <col min="20" max="20" width="5.44140625" customWidth="1"/>
    <col min="21" max="21" width="11.33203125" customWidth="1"/>
    <col min="22" max="27" width="9.109375" customWidth="1"/>
  </cols>
  <sheetData>
    <row r="1" spans="1:27" ht="16.5" customHeight="1" x14ac:dyDescent="0.25">
      <c r="A1" s="123"/>
      <c r="B1" s="266"/>
      <c r="C1" s="235"/>
      <c r="D1" s="235"/>
      <c r="E1" s="124"/>
      <c r="F1" s="267" t="s">
        <v>89</v>
      </c>
      <c r="G1" s="235"/>
      <c r="H1" s="235"/>
      <c r="I1" s="235"/>
      <c r="J1" s="235"/>
      <c r="K1" s="235"/>
      <c r="L1" s="235"/>
      <c r="M1" s="235"/>
      <c r="N1" s="235"/>
      <c r="O1" s="235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5">
      <c r="A2" s="123" t="s">
        <v>90</v>
      </c>
      <c r="B2" s="268"/>
      <c r="C2" s="269"/>
      <c r="D2" s="269"/>
      <c r="E2" s="124"/>
      <c r="F2" s="270" t="s">
        <v>1</v>
      </c>
      <c r="G2" s="235"/>
      <c r="H2" s="235"/>
      <c r="I2" s="235"/>
      <c r="J2" s="235"/>
      <c r="K2" s="235"/>
      <c r="L2" s="235"/>
      <c r="M2" s="235"/>
      <c r="N2" s="235"/>
      <c r="O2" s="235"/>
      <c r="P2" s="276" t="s">
        <v>207</v>
      </c>
      <c r="Q2" s="277"/>
      <c r="R2" s="277"/>
      <c r="S2" s="268"/>
      <c r="T2" s="269"/>
      <c r="U2" s="269"/>
      <c r="V2" s="128"/>
      <c r="W2" s="128"/>
      <c r="X2" s="128"/>
      <c r="Y2" s="128"/>
      <c r="Z2" s="128"/>
      <c r="AA2" s="128"/>
    </row>
    <row r="3" spans="1:27" ht="16.5" customHeight="1" x14ac:dyDescent="0.25">
      <c r="A3" s="123" t="s">
        <v>91</v>
      </c>
      <c r="B3" s="271"/>
      <c r="C3" s="244"/>
      <c r="D3" s="244"/>
      <c r="E3" s="124"/>
      <c r="F3" s="272"/>
      <c r="G3" s="235"/>
      <c r="H3" s="235"/>
      <c r="I3" s="235"/>
      <c r="J3" s="235"/>
      <c r="K3" s="235"/>
      <c r="L3" s="235"/>
      <c r="M3" s="235"/>
      <c r="N3" s="235"/>
      <c r="O3" s="235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5">
      <c r="A4" s="123" t="s">
        <v>92</v>
      </c>
      <c r="B4" s="271"/>
      <c r="C4" s="244"/>
      <c r="D4" s="244"/>
      <c r="E4" s="124"/>
      <c r="F4" s="278"/>
      <c r="G4" s="235"/>
      <c r="H4" s="235"/>
      <c r="I4" s="235"/>
      <c r="J4" s="235"/>
      <c r="K4" s="235"/>
      <c r="L4" s="235"/>
      <c r="M4" s="235"/>
      <c r="N4" s="235"/>
      <c r="O4" s="235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3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3">
      <c r="A6" s="135"/>
      <c r="B6" s="279" t="s">
        <v>93</v>
      </c>
      <c r="C6" s="274"/>
      <c r="D6" s="275"/>
      <c r="E6" s="273" t="s">
        <v>94</v>
      </c>
      <c r="F6" s="274"/>
      <c r="G6" s="275"/>
      <c r="H6" s="280" t="s">
        <v>95</v>
      </c>
      <c r="I6" s="280"/>
      <c r="J6" s="275"/>
      <c r="K6" s="273" t="s">
        <v>96</v>
      </c>
      <c r="L6" s="274"/>
      <c r="M6" s="275"/>
      <c r="N6" s="273" t="s">
        <v>97</v>
      </c>
      <c r="O6" s="274"/>
      <c r="P6" s="275"/>
      <c r="Q6" s="273" t="s">
        <v>98</v>
      </c>
      <c r="R6" s="275"/>
      <c r="S6" s="273" t="s">
        <v>99</v>
      </c>
      <c r="T6" s="275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5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209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3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210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5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5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5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5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5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5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5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5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5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5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5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5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5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5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5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5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5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5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5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3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3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5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5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5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5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5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5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5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5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5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5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5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5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5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5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5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5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5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5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5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5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5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5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5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5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5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5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5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5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5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5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5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5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5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5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5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5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5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5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5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5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5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5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5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5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5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5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5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5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5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5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5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5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5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5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5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5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5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5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5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5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5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5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5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5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5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5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5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5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5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5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5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5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5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5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5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5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5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5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5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5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5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5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5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5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5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5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5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5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5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5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5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5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5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5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5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5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5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5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5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5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5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5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5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5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5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5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5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5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5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5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5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5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5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5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5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5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5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5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5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5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5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5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5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5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5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5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5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5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5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5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5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5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5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5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5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5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5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5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5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5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5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5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5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5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5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5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5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5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5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5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5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5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5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5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5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5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5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5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5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5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5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5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5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5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5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5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5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5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5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5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5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5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5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5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5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5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5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5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5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5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5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5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5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5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5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5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5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5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5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5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5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5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5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5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5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5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5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5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5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5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5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5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5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5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5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5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5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5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5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5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5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5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5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5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5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5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5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5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5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5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5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5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5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5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5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5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5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5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5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5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5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5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5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5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5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5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5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5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5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5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5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5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5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5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5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5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5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5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5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5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5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5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5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5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5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5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5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5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5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5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5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5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5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5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5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5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5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5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5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5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5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5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5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5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5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5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5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5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5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5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5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5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5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5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5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5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5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5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5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5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5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5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5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5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5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5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5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5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5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5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5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5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5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5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5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5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5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5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5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5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5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5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5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5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5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5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5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5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5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5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5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5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5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5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5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5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5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5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5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5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5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5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5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5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5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5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5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5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5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5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5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5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5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5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5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5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5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5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5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5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5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5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5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5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5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5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5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5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5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5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5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5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5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5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5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5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5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5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5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5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5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5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5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5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5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5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5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5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5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5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5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5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5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5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5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5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5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5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5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5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5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5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5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5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5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5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5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5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5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5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5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5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5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5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5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5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5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5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5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5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5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5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5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5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5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5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5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5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5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5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5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5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5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5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5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5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5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5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5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5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5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5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5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5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5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5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5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5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5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5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5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5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5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5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5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5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5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5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5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5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5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5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5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5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5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5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5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5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5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5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5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5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5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5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5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5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5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5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5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5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5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5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5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5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5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5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5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5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5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5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5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5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5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5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5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5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5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5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5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5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5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5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5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5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5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5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5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5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5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5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5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5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5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5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5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5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5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5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5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5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5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5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5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5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5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5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5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5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5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5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5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5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5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5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5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5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5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5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5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5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5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5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5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5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5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5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5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5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5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5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5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5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5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5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5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5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5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5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5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5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5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5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5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5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5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5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5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5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5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5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5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5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5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5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5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5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5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5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5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5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5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5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5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5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5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5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5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5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5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5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5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5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5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5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5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5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5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5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5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5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5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5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5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5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5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5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5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5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5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5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5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5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5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5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5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5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5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5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5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5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5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5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5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5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5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5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5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5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5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5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5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5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5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5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5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5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5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5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5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5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5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5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5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5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5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5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5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5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5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5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5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5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5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5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5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5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5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5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5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5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5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5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5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5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5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5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5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5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5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5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5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5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5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5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5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5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5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5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5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5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5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5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5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5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5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5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5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5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5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5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5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5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5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5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5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5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5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5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5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5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5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5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5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5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5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5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5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5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5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5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5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5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5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5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5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5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5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5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5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5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5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5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5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5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5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5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5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5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5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5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5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5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5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5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5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5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5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5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5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5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5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5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5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5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5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5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5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5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5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5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5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5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5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5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5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5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5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5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5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5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5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5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5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5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5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5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5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5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5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5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5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5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5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5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5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5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5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5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5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5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5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5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5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5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5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5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5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5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5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5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5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5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5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5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5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5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5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5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5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5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5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5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5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5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5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5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5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5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5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5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5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5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5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5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5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5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5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5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5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5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5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5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5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5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5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5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5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5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5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5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5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5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5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5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5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5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5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5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5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5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5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5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5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5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5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5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5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5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5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5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5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5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5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5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5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5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5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5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5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5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5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5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5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5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5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5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5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5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5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5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5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5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5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5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5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5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5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5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5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5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5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5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5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5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5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5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5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5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5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5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5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5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5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5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5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5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5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5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5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5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5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5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5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5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5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5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5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5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5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5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5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5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5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5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5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5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5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5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5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5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5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5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5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5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5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5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5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5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5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5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5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5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5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5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5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5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5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5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5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5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5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5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5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5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5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5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5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5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5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5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5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5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5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5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5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5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5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5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5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5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5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5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5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5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5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5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5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5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5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5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5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5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5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5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5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5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5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5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5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5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5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P2:R2"/>
    <mergeCell ref="S2:U2"/>
    <mergeCell ref="F3:O3"/>
    <mergeCell ref="F4:O4"/>
    <mergeCell ref="H6:J6"/>
    <mergeCell ref="K6:M6"/>
    <mergeCell ref="N6:P6"/>
    <mergeCell ref="Q6:R6"/>
    <mergeCell ref="S6:T6"/>
    <mergeCell ref="E6:G6"/>
    <mergeCell ref="B6:D6"/>
    <mergeCell ref="F2:O2"/>
    <mergeCell ref="F1:O1"/>
    <mergeCell ref="B1:D1"/>
    <mergeCell ref="B2:D2"/>
    <mergeCell ref="B3:D3"/>
    <mergeCell ref="B4:D4"/>
  </mergeCells>
  <printOptions horizontalCentered="1" verticalCentered="1"/>
  <pageMargins left="0.5" right="0.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TOTALS SHEET</vt:lpstr>
      <vt:lpstr>SUMMARY SHEET</vt:lpstr>
      <vt:lpstr>Project 1</vt:lpstr>
      <vt:lpstr>Project 2</vt:lpstr>
      <vt:lpstr>Project 3</vt:lpstr>
      <vt:lpstr>Project 4</vt:lpstr>
      <vt:lpstr>Project 5</vt:lpstr>
      <vt:lpstr>Project 6</vt:lpstr>
      <vt:lpstr>Project 7</vt:lpstr>
      <vt:lpstr>Project 8</vt:lpstr>
      <vt:lpstr>Project 9</vt:lpstr>
      <vt:lpstr>Project 10</vt:lpstr>
      <vt:lpstr>Project 11</vt:lpstr>
      <vt:lpstr>Project 12</vt:lpstr>
      <vt:lpstr>Director Mtg 2</vt:lpstr>
      <vt:lpstr>Blank3</vt:lpstr>
      <vt:lpstr>Blank4</vt:lpstr>
      <vt:lpstr>Blank5</vt:lpstr>
      <vt:lpstr>PROJECT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Himmel</dc:creator>
  <cp:lastModifiedBy>Michelle Wade</cp:lastModifiedBy>
  <cp:lastPrinted>2025-07-31T01:59:53Z</cp:lastPrinted>
  <dcterms:created xsi:type="dcterms:W3CDTF">2003-12-28T01:12:58Z</dcterms:created>
  <dcterms:modified xsi:type="dcterms:W3CDTF">2025-09-12T04:27:05Z</dcterms:modified>
</cp:coreProperties>
</file>