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d\Desktop\BCHA\Volunteer Hours\"/>
    </mc:Choice>
  </mc:AlternateContent>
  <bookViews>
    <workbookView xWindow="0" yWindow="0" windowWidth="28800" windowHeight="12450" tabRatio="928"/>
  </bookViews>
  <sheets>
    <sheet name="TOTALS SHEET" sheetId="36" r:id="rId1"/>
    <sheet name="SUMMARY SHEET" sheetId="4" r:id="rId2"/>
    <sheet name="Project 1" sheetId="54" r:id="rId3"/>
    <sheet name="Project 2" sheetId="39" r:id="rId4"/>
    <sheet name="Project 3" sheetId="40" r:id="rId5"/>
    <sheet name="Project 4" sheetId="51" r:id="rId6"/>
    <sheet name="Project 5" sheetId="48" r:id="rId7"/>
    <sheet name="Project 6" sheetId="41" r:id="rId8"/>
    <sheet name="Project 7" sheetId="47" r:id="rId9"/>
    <sheet name="Project 8" sheetId="49" r:id="rId10"/>
    <sheet name="Project 9" sheetId="46" r:id="rId11"/>
    <sheet name="Project 10" sheetId="42" r:id="rId12"/>
    <sheet name="Project 11" sheetId="55" r:id="rId13"/>
    <sheet name="Project 12" sheetId="43" r:id="rId14"/>
    <sheet name="Director Mtg 2" sheetId="57" state="hidden" r:id="rId15"/>
    <sheet name="Blank1" sheetId="60" r:id="rId16"/>
    <sheet name="Blank2" sheetId="61" r:id="rId17"/>
    <sheet name="Blank3" sheetId="62" state="hidden" r:id="rId18"/>
    <sheet name="Blank4" sheetId="63" state="hidden" r:id="rId19"/>
    <sheet name="Blank5" sheetId="64" state="hidden" r:id="rId20"/>
    <sheet name="PROJECT TEMPLATE" sheetId="35" r:id="rId21"/>
  </sheets>
  <definedNames>
    <definedName name="_xlnm.Print_Area" localSheetId="15">Blank1!$A$1:$T$33</definedName>
    <definedName name="_xlnm.Print_Area" localSheetId="16">Blank2!$A$1:$T$33</definedName>
    <definedName name="_xlnm.Print_Area" localSheetId="17">Blank3!$A$1:$T$33</definedName>
    <definedName name="_xlnm.Print_Area" localSheetId="18">Blank4!$A$1:$T$33</definedName>
    <definedName name="_xlnm.Print_Area" localSheetId="19">Blank5!$A$1:$T$33</definedName>
    <definedName name="_xlnm.Print_Area" localSheetId="2">'Project 1'!$A$1:$T$33</definedName>
    <definedName name="_xlnm.Print_Area" localSheetId="11">'Project 10'!$A$1:$T$33</definedName>
    <definedName name="_xlnm.Print_Area" localSheetId="12">'Project 11'!$A$1:$T$33</definedName>
    <definedName name="_xlnm.Print_Area" localSheetId="13">'Project 12'!$A$1:$T$33</definedName>
    <definedName name="_xlnm.Print_Area" localSheetId="3">'Project 2'!$A$1:$T$33</definedName>
    <definedName name="_xlnm.Print_Area" localSheetId="4">'Project 3'!$A$1:$T$33</definedName>
    <definedName name="_xlnm.Print_Area" localSheetId="5">'Project 4'!$A$1:$T$33</definedName>
    <definedName name="_xlnm.Print_Area" localSheetId="6">'Project 5'!$A$1:$T$33</definedName>
    <definedName name="_xlnm.Print_Area" localSheetId="7">'Project 6'!$A$1:$T$34</definedName>
    <definedName name="_xlnm.Print_Area" localSheetId="8">'Project 7'!$A$1:$T$33</definedName>
    <definedName name="_xlnm.Print_Area" localSheetId="9">'Project 8'!$A$1:$T$33</definedName>
    <definedName name="_xlnm.Print_Area" localSheetId="10">'Project 9'!$A$1:$T$33</definedName>
    <definedName name="_xlnm.Print_Area" localSheetId="20">'PROJECT TEMPLATE'!$A$1:$T$33</definedName>
    <definedName name="_xlnm.Print_Area" localSheetId="1">'SUMMARY SHEET'!$A$1:$Q$33</definedName>
    <definedName name="_xlnm.Print_Area" localSheetId="0">'TOTALS SHEET'!$B$1:$G$33</definedName>
  </definedNames>
  <calcPr calcId="162913"/>
</workbook>
</file>

<file path=xl/calcChain.xml><?xml version="1.0" encoding="utf-8"?>
<calcChain xmlns="http://schemas.openxmlformats.org/spreadsheetml/2006/main">
  <c r="P15" i="4" l="1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H28" i="4" l="1"/>
  <c r="T29" i="64"/>
  <c r="Q28" i="4" s="1"/>
  <c r="S29" i="64"/>
  <c r="P28" i="4" s="1"/>
  <c r="R29" i="64"/>
  <c r="O28" i="4" s="1"/>
  <c r="Q29" i="64"/>
  <c r="N28" i="4" s="1"/>
  <c r="P29" i="64"/>
  <c r="M28" i="4" s="1"/>
  <c r="O29" i="64"/>
  <c r="L28" i="4" s="1"/>
  <c r="N29" i="64"/>
  <c r="K28" i="4" s="1"/>
  <c r="M29" i="64"/>
  <c r="J28" i="4" s="1"/>
  <c r="L29" i="64"/>
  <c r="I28" i="4" s="1"/>
  <c r="K29" i="64"/>
  <c r="J29" i="64"/>
  <c r="G28" i="4" s="1"/>
  <c r="I29" i="64"/>
  <c r="F28" i="4" s="1"/>
  <c r="H29" i="64"/>
  <c r="E28" i="4" s="1"/>
  <c r="G29" i="64"/>
  <c r="D28" i="4" s="1"/>
  <c r="F29" i="64"/>
  <c r="C28" i="4" s="1"/>
  <c r="E29" i="64"/>
  <c r="B28" i="4" s="1"/>
  <c r="U28" i="64"/>
  <c r="U27" i="64"/>
  <c r="U26" i="64"/>
  <c r="U25" i="64"/>
  <c r="U24" i="64"/>
  <c r="U23" i="64"/>
  <c r="U22" i="64"/>
  <c r="U21" i="64"/>
  <c r="U20" i="64"/>
  <c r="U19" i="64"/>
  <c r="U18" i="64"/>
  <c r="U17" i="64"/>
  <c r="U16" i="64"/>
  <c r="U15" i="64"/>
  <c r="U14" i="64"/>
  <c r="U13" i="64"/>
  <c r="U12" i="64"/>
  <c r="U11" i="64"/>
  <c r="U10" i="64"/>
  <c r="U9" i="64"/>
  <c r="T29" i="63"/>
  <c r="Q27" i="4" s="1"/>
  <c r="S29" i="63"/>
  <c r="P27" i="4" s="1"/>
  <c r="R29" i="63"/>
  <c r="O27" i="4" s="1"/>
  <c r="Q29" i="63"/>
  <c r="N27" i="4" s="1"/>
  <c r="P29" i="63"/>
  <c r="M27" i="4" s="1"/>
  <c r="O29" i="63"/>
  <c r="L27" i="4" s="1"/>
  <c r="N29" i="63"/>
  <c r="K27" i="4" s="1"/>
  <c r="M29" i="63"/>
  <c r="J27" i="4" s="1"/>
  <c r="L29" i="63"/>
  <c r="I27" i="4" s="1"/>
  <c r="K29" i="63"/>
  <c r="H27" i="4" s="1"/>
  <c r="J29" i="63"/>
  <c r="G27" i="4" s="1"/>
  <c r="I29" i="63"/>
  <c r="F27" i="4" s="1"/>
  <c r="H29" i="63"/>
  <c r="E27" i="4" s="1"/>
  <c r="G29" i="63"/>
  <c r="D27" i="4" s="1"/>
  <c r="F29" i="63"/>
  <c r="C27" i="4" s="1"/>
  <c r="E29" i="63"/>
  <c r="B27" i="4" s="1"/>
  <c r="U28" i="63"/>
  <c r="U27" i="63"/>
  <c r="U26" i="63"/>
  <c r="U25" i="63"/>
  <c r="U24" i="63"/>
  <c r="U23" i="63"/>
  <c r="U22" i="63"/>
  <c r="U21" i="63"/>
  <c r="U20" i="63"/>
  <c r="U19" i="63"/>
  <c r="U18" i="63"/>
  <c r="U17" i="63"/>
  <c r="U16" i="63"/>
  <c r="U15" i="63"/>
  <c r="U14" i="63"/>
  <c r="U13" i="63"/>
  <c r="U12" i="63"/>
  <c r="U11" i="63"/>
  <c r="U10" i="63"/>
  <c r="U9" i="63"/>
  <c r="T29" i="62"/>
  <c r="Q26" i="4" s="1"/>
  <c r="S29" i="62"/>
  <c r="P26" i="4" s="1"/>
  <c r="R29" i="62"/>
  <c r="O26" i="4" s="1"/>
  <c r="Q29" i="62"/>
  <c r="N26" i="4" s="1"/>
  <c r="P29" i="62"/>
  <c r="M26" i="4" s="1"/>
  <c r="O29" i="62"/>
  <c r="L26" i="4" s="1"/>
  <c r="N29" i="62"/>
  <c r="K26" i="4" s="1"/>
  <c r="M29" i="62"/>
  <c r="J26" i="4" s="1"/>
  <c r="L29" i="62"/>
  <c r="I26" i="4" s="1"/>
  <c r="K29" i="62"/>
  <c r="H26" i="4" s="1"/>
  <c r="J29" i="62"/>
  <c r="G26" i="4" s="1"/>
  <c r="I29" i="62"/>
  <c r="F26" i="4" s="1"/>
  <c r="H29" i="62"/>
  <c r="E26" i="4" s="1"/>
  <c r="G29" i="62"/>
  <c r="D26" i="4" s="1"/>
  <c r="F29" i="62"/>
  <c r="C26" i="4" s="1"/>
  <c r="E29" i="62"/>
  <c r="B26" i="4" s="1"/>
  <c r="U28" i="62"/>
  <c r="U27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U9" i="62"/>
  <c r="T29" i="61"/>
  <c r="Q25" i="4" s="1"/>
  <c r="S29" i="61"/>
  <c r="P25" i="4" s="1"/>
  <c r="R29" i="61"/>
  <c r="O25" i="4" s="1"/>
  <c r="Q29" i="61"/>
  <c r="N25" i="4" s="1"/>
  <c r="P29" i="61"/>
  <c r="M25" i="4" s="1"/>
  <c r="O29" i="61"/>
  <c r="L25" i="4" s="1"/>
  <c r="N29" i="61"/>
  <c r="K25" i="4" s="1"/>
  <c r="M29" i="61"/>
  <c r="J25" i="4" s="1"/>
  <c r="L29" i="61"/>
  <c r="I25" i="4" s="1"/>
  <c r="K29" i="61"/>
  <c r="H25" i="4" s="1"/>
  <c r="J29" i="61"/>
  <c r="G25" i="4" s="1"/>
  <c r="I29" i="61"/>
  <c r="F25" i="4" s="1"/>
  <c r="H29" i="61"/>
  <c r="E25" i="4" s="1"/>
  <c r="G29" i="61"/>
  <c r="D25" i="4" s="1"/>
  <c r="F29" i="61"/>
  <c r="C25" i="4" s="1"/>
  <c r="E29" i="61"/>
  <c r="B25" i="4" s="1"/>
  <c r="U28" i="61"/>
  <c r="U27" i="61"/>
  <c r="U26" i="61"/>
  <c r="U25" i="61"/>
  <c r="U24" i="61"/>
  <c r="U23" i="61"/>
  <c r="U22" i="61"/>
  <c r="U21" i="61"/>
  <c r="U20" i="61"/>
  <c r="U19" i="61"/>
  <c r="U18" i="61"/>
  <c r="U17" i="61"/>
  <c r="U16" i="61"/>
  <c r="U15" i="61"/>
  <c r="U14" i="61"/>
  <c r="U13" i="61"/>
  <c r="U12" i="61"/>
  <c r="U11" i="61"/>
  <c r="U10" i="61"/>
  <c r="U9" i="61"/>
  <c r="T29" i="60" l="1"/>
  <c r="Q24" i="4" s="1"/>
  <c r="S29" i="60"/>
  <c r="P24" i="4" s="1"/>
  <c r="R29" i="60"/>
  <c r="O24" i="4" s="1"/>
  <c r="Q29" i="60"/>
  <c r="N24" i="4" s="1"/>
  <c r="P29" i="60"/>
  <c r="M24" i="4" s="1"/>
  <c r="O29" i="60"/>
  <c r="L24" i="4" s="1"/>
  <c r="N29" i="60"/>
  <c r="K24" i="4" s="1"/>
  <c r="M29" i="60"/>
  <c r="J24" i="4" s="1"/>
  <c r="L29" i="60"/>
  <c r="I24" i="4" s="1"/>
  <c r="K29" i="60"/>
  <c r="H24" i="4" s="1"/>
  <c r="J29" i="60"/>
  <c r="G24" i="4" s="1"/>
  <c r="I29" i="60"/>
  <c r="F24" i="4" s="1"/>
  <c r="H29" i="60"/>
  <c r="E24" i="4" s="1"/>
  <c r="G29" i="60"/>
  <c r="D24" i="4" s="1"/>
  <c r="F29" i="60"/>
  <c r="C24" i="4" s="1"/>
  <c r="E29" i="60"/>
  <c r="B24" i="4" s="1"/>
  <c r="U28" i="60"/>
  <c r="U27" i="60"/>
  <c r="U26" i="60"/>
  <c r="U25" i="60"/>
  <c r="U24" i="60"/>
  <c r="U23" i="60"/>
  <c r="U22" i="60"/>
  <c r="U21" i="60"/>
  <c r="U20" i="60"/>
  <c r="U19" i="60"/>
  <c r="U18" i="60"/>
  <c r="U17" i="60"/>
  <c r="U16" i="60"/>
  <c r="U15" i="60"/>
  <c r="U14" i="60"/>
  <c r="U13" i="60"/>
  <c r="U12" i="60"/>
  <c r="U11" i="60"/>
  <c r="U10" i="60"/>
  <c r="U9" i="60"/>
  <c r="U28" i="35"/>
  <c r="U27" i="35"/>
  <c r="U26" i="35"/>
  <c r="U25" i="35"/>
  <c r="U24" i="35"/>
  <c r="U23" i="35"/>
  <c r="U22" i="35"/>
  <c r="U21" i="35"/>
  <c r="U20" i="35"/>
  <c r="U19" i="35"/>
  <c r="U18" i="35"/>
  <c r="U17" i="35"/>
  <c r="U16" i="35"/>
  <c r="U15" i="35"/>
  <c r="U14" i="35"/>
  <c r="U13" i="35"/>
  <c r="U12" i="35"/>
  <c r="U11" i="35"/>
  <c r="U10" i="35"/>
  <c r="U9" i="35"/>
  <c r="U10" i="48" l="1"/>
  <c r="U11" i="48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26" i="48"/>
  <c r="U27" i="48"/>
  <c r="U28" i="48"/>
  <c r="U9" i="48"/>
  <c r="Q4" i="57" l="1"/>
  <c r="Q5" i="57"/>
  <c r="Q6" i="57"/>
  <c r="Q7" i="57"/>
  <c r="Q8" i="57"/>
  <c r="Q9" i="57"/>
  <c r="Q10" i="57"/>
  <c r="Q11" i="57"/>
  <c r="Q12" i="57"/>
  <c r="Q13" i="57"/>
  <c r="Q14" i="57"/>
  <c r="Q15" i="57"/>
  <c r="Q3" i="57"/>
  <c r="Q16" i="57" l="1"/>
  <c r="T29" i="55" l="1"/>
  <c r="Q12" i="4" s="1"/>
  <c r="S29" i="55"/>
  <c r="P18" i="4" s="1"/>
  <c r="R29" i="55"/>
  <c r="O18" i="4" s="1"/>
  <c r="Q29" i="55"/>
  <c r="N18" i="4" s="1"/>
  <c r="P29" i="55"/>
  <c r="M18" i="4" s="1"/>
  <c r="O29" i="55"/>
  <c r="L18" i="4" s="1"/>
  <c r="N29" i="55"/>
  <c r="K18" i="4" s="1"/>
  <c r="M29" i="55"/>
  <c r="J18" i="4" s="1"/>
  <c r="L29" i="55"/>
  <c r="I18" i="4" s="1"/>
  <c r="K29" i="55"/>
  <c r="H18" i="4" s="1"/>
  <c r="J29" i="55"/>
  <c r="G18" i="4" s="1"/>
  <c r="I29" i="55"/>
  <c r="F18" i="4" s="1"/>
  <c r="H29" i="55"/>
  <c r="E18" i="4" s="1"/>
  <c r="G29" i="55"/>
  <c r="D18" i="4" s="1"/>
  <c r="F29" i="55"/>
  <c r="C18" i="4" s="1"/>
  <c r="E29" i="55"/>
  <c r="B18" i="4" s="1"/>
  <c r="T29" i="54"/>
  <c r="Q8" i="4" s="1"/>
  <c r="S29" i="54"/>
  <c r="P8" i="4" s="1"/>
  <c r="R29" i="54"/>
  <c r="O8" i="4" s="1"/>
  <c r="Q29" i="54"/>
  <c r="N8" i="4" s="1"/>
  <c r="P29" i="54"/>
  <c r="M8" i="4" s="1"/>
  <c r="O29" i="54"/>
  <c r="L8" i="4" s="1"/>
  <c r="N29" i="54"/>
  <c r="K8" i="4" s="1"/>
  <c r="M29" i="54"/>
  <c r="J8" i="4" s="1"/>
  <c r="L29" i="54"/>
  <c r="I8" i="4" s="1"/>
  <c r="K29" i="54"/>
  <c r="H8" i="4" s="1"/>
  <c r="J29" i="54"/>
  <c r="G8" i="4" s="1"/>
  <c r="I29" i="54"/>
  <c r="F8" i="4" s="1"/>
  <c r="H29" i="54"/>
  <c r="E8" i="4" s="1"/>
  <c r="G29" i="54"/>
  <c r="D8" i="4" s="1"/>
  <c r="F29" i="54"/>
  <c r="C8" i="4" s="1"/>
  <c r="E29" i="54"/>
  <c r="B8" i="4" s="1"/>
  <c r="T29" i="51" l="1"/>
  <c r="Q13" i="4" s="1"/>
  <c r="S29" i="51"/>
  <c r="P11" i="4" s="1"/>
  <c r="R29" i="51"/>
  <c r="O11" i="4" s="1"/>
  <c r="Q29" i="51"/>
  <c r="N11" i="4" s="1"/>
  <c r="P29" i="51"/>
  <c r="M11" i="4" s="1"/>
  <c r="O29" i="51"/>
  <c r="L11" i="4" s="1"/>
  <c r="N29" i="51"/>
  <c r="K11" i="4" s="1"/>
  <c r="M29" i="51"/>
  <c r="J11" i="4" s="1"/>
  <c r="L29" i="51"/>
  <c r="I11" i="4" s="1"/>
  <c r="K29" i="51"/>
  <c r="H11" i="4" s="1"/>
  <c r="J29" i="51"/>
  <c r="G11" i="4" s="1"/>
  <c r="I29" i="51"/>
  <c r="F11" i="4" s="1"/>
  <c r="H29" i="51"/>
  <c r="E11" i="4" s="1"/>
  <c r="G29" i="51"/>
  <c r="D11" i="4" s="1"/>
  <c r="F29" i="51"/>
  <c r="C11" i="4" s="1"/>
  <c r="E29" i="51"/>
  <c r="B11" i="4" s="1"/>
  <c r="T29" i="49"/>
  <c r="Q16" i="4" s="1"/>
  <c r="S29" i="49"/>
  <c r="R29" i="49"/>
  <c r="Q29" i="49"/>
  <c r="P29" i="49"/>
  <c r="O29" i="49"/>
  <c r="N29" i="49"/>
  <c r="M29" i="49"/>
  <c r="L29" i="49"/>
  <c r="K29" i="49"/>
  <c r="J29" i="49"/>
  <c r="I29" i="49"/>
  <c r="H29" i="49"/>
  <c r="G29" i="49"/>
  <c r="F29" i="49"/>
  <c r="E29" i="49"/>
  <c r="T29" i="48"/>
  <c r="S29" i="48"/>
  <c r="P12" i="4" s="1"/>
  <c r="R29" i="48"/>
  <c r="O12" i="4" s="1"/>
  <c r="Q29" i="48"/>
  <c r="N12" i="4" s="1"/>
  <c r="P29" i="48"/>
  <c r="M12" i="4" s="1"/>
  <c r="O29" i="48"/>
  <c r="L12" i="4" s="1"/>
  <c r="N29" i="48"/>
  <c r="K12" i="4" s="1"/>
  <c r="M29" i="48"/>
  <c r="J12" i="4" s="1"/>
  <c r="L29" i="48"/>
  <c r="I12" i="4" s="1"/>
  <c r="K29" i="48"/>
  <c r="H12" i="4" s="1"/>
  <c r="J29" i="48"/>
  <c r="G12" i="4" s="1"/>
  <c r="I29" i="48"/>
  <c r="F12" i="4" s="1"/>
  <c r="H29" i="48"/>
  <c r="E12" i="4" s="1"/>
  <c r="G29" i="48"/>
  <c r="D12" i="4" s="1"/>
  <c r="F29" i="48"/>
  <c r="C12" i="4" s="1"/>
  <c r="E29" i="48"/>
  <c r="B12" i="4" s="1"/>
  <c r="T29" i="47"/>
  <c r="Q15" i="4" s="1"/>
  <c r="S29" i="47"/>
  <c r="P14" i="4" s="1"/>
  <c r="R29" i="47"/>
  <c r="O14" i="4" s="1"/>
  <c r="Q29" i="47"/>
  <c r="N14" i="4" s="1"/>
  <c r="P29" i="47"/>
  <c r="M14" i="4" s="1"/>
  <c r="O29" i="47"/>
  <c r="L14" i="4" s="1"/>
  <c r="N29" i="47"/>
  <c r="K14" i="4" s="1"/>
  <c r="M29" i="47"/>
  <c r="J14" i="4" s="1"/>
  <c r="L29" i="47"/>
  <c r="I14" i="4" s="1"/>
  <c r="K29" i="47"/>
  <c r="H14" i="4" s="1"/>
  <c r="J29" i="47"/>
  <c r="I29" i="47"/>
  <c r="F14" i="4" s="1"/>
  <c r="H29" i="47"/>
  <c r="E14" i="4" s="1"/>
  <c r="G29" i="47"/>
  <c r="D14" i="4" s="1"/>
  <c r="F29" i="47"/>
  <c r="C14" i="4" s="1"/>
  <c r="E29" i="47"/>
  <c r="B14" i="4" s="1"/>
  <c r="T29" i="46"/>
  <c r="Q17" i="4" s="1"/>
  <c r="S29" i="46"/>
  <c r="P16" i="4" s="1"/>
  <c r="R29" i="46"/>
  <c r="O16" i="4" s="1"/>
  <c r="Q29" i="46"/>
  <c r="N16" i="4" s="1"/>
  <c r="P29" i="46"/>
  <c r="M16" i="4" s="1"/>
  <c r="O29" i="46"/>
  <c r="L16" i="4" s="1"/>
  <c r="N29" i="46"/>
  <c r="K16" i="4" s="1"/>
  <c r="M29" i="46"/>
  <c r="J16" i="4" s="1"/>
  <c r="L29" i="46"/>
  <c r="I16" i="4" s="1"/>
  <c r="K29" i="46"/>
  <c r="H16" i="4" s="1"/>
  <c r="J29" i="46"/>
  <c r="G16" i="4" s="1"/>
  <c r="I29" i="46"/>
  <c r="F16" i="4" s="1"/>
  <c r="H29" i="46"/>
  <c r="E16" i="4" s="1"/>
  <c r="G29" i="46"/>
  <c r="D16" i="4" s="1"/>
  <c r="F29" i="46"/>
  <c r="C16" i="4" s="1"/>
  <c r="E29" i="46"/>
  <c r="B16" i="4" s="1"/>
  <c r="T29" i="43"/>
  <c r="Q19" i="4" s="1"/>
  <c r="S29" i="43"/>
  <c r="P19" i="4" s="1"/>
  <c r="R29" i="43"/>
  <c r="O19" i="4" s="1"/>
  <c r="Q29" i="43"/>
  <c r="N19" i="4" s="1"/>
  <c r="P29" i="43"/>
  <c r="M19" i="4" s="1"/>
  <c r="O29" i="43"/>
  <c r="L19" i="4" s="1"/>
  <c r="N29" i="43"/>
  <c r="K19" i="4" s="1"/>
  <c r="M29" i="43"/>
  <c r="J19" i="4" s="1"/>
  <c r="L29" i="43"/>
  <c r="I19" i="4" s="1"/>
  <c r="K29" i="43"/>
  <c r="H19" i="4" s="1"/>
  <c r="J29" i="43"/>
  <c r="G19" i="4" s="1"/>
  <c r="I29" i="43"/>
  <c r="F19" i="4" s="1"/>
  <c r="H29" i="43"/>
  <c r="E19" i="4" s="1"/>
  <c r="G29" i="43"/>
  <c r="D19" i="4" s="1"/>
  <c r="F29" i="43"/>
  <c r="C19" i="4" s="1"/>
  <c r="E29" i="43"/>
  <c r="B19" i="4" s="1"/>
  <c r="T29" i="42"/>
  <c r="Q18" i="4" s="1"/>
  <c r="S29" i="42"/>
  <c r="P17" i="4" s="1"/>
  <c r="R29" i="42"/>
  <c r="O17" i="4" s="1"/>
  <c r="Q29" i="42"/>
  <c r="N17" i="4" s="1"/>
  <c r="P29" i="42"/>
  <c r="M17" i="4" s="1"/>
  <c r="O29" i="42"/>
  <c r="L17" i="4" s="1"/>
  <c r="N29" i="42"/>
  <c r="K17" i="4" s="1"/>
  <c r="M29" i="42"/>
  <c r="J17" i="4" s="1"/>
  <c r="L29" i="42"/>
  <c r="I17" i="4" s="1"/>
  <c r="K29" i="42"/>
  <c r="H17" i="4" s="1"/>
  <c r="J29" i="42"/>
  <c r="G17" i="4" s="1"/>
  <c r="I29" i="42"/>
  <c r="F17" i="4" s="1"/>
  <c r="H29" i="42"/>
  <c r="E17" i="4" s="1"/>
  <c r="G29" i="42"/>
  <c r="D17" i="4" s="1"/>
  <c r="F29" i="42"/>
  <c r="C17" i="4" s="1"/>
  <c r="E29" i="42"/>
  <c r="B17" i="4" s="1"/>
  <c r="T30" i="41"/>
  <c r="Q14" i="4" s="1"/>
  <c r="S30" i="41"/>
  <c r="R30" i="41"/>
  <c r="Q30" i="41"/>
  <c r="P30" i="41"/>
  <c r="O30" i="41"/>
  <c r="N30" i="41"/>
  <c r="M30" i="41"/>
  <c r="L30" i="41"/>
  <c r="K30" i="41"/>
  <c r="J30" i="41"/>
  <c r="I30" i="41"/>
  <c r="H30" i="41"/>
  <c r="G30" i="41"/>
  <c r="F30" i="41"/>
  <c r="E30" i="41"/>
  <c r="T29" i="40"/>
  <c r="Q10" i="4" s="1"/>
  <c r="S29" i="40"/>
  <c r="P10" i="4" s="1"/>
  <c r="R29" i="40"/>
  <c r="O10" i="4" s="1"/>
  <c r="Q29" i="40"/>
  <c r="N10" i="4" s="1"/>
  <c r="P29" i="40"/>
  <c r="M10" i="4" s="1"/>
  <c r="O29" i="40"/>
  <c r="L10" i="4" s="1"/>
  <c r="N29" i="40"/>
  <c r="K10" i="4" s="1"/>
  <c r="M29" i="40"/>
  <c r="J10" i="4" s="1"/>
  <c r="L29" i="40"/>
  <c r="I10" i="4" s="1"/>
  <c r="K29" i="40"/>
  <c r="H10" i="4" s="1"/>
  <c r="J29" i="40"/>
  <c r="G10" i="4" s="1"/>
  <c r="I29" i="40"/>
  <c r="F10" i="4" s="1"/>
  <c r="H29" i="40"/>
  <c r="E10" i="4" s="1"/>
  <c r="G29" i="40"/>
  <c r="D10" i="4" s="1"/>
  <c r="F29" i="40"/>
  <c r="C10" i="4" s="1"/>
  <c r="E29" i="40"/>
  <c r="B10" i="4" s="1"/>
  <c r="T29" i="39"/>
  <c r="Q9" i="4" s="1"/>
  <c r="S29" i="39"/>
  <c r="P9" i="4" s="1"/>
  <c r="R29" i="39"/>
  <c r="O9" i="4" s="1"/>
  <c r="Q29" i="39"/>
  <c r="N9" i="4" s="1"/>
  <c r="P29" i="39"/>
  <c r="M9" i="4" s="1"/>
  <c r="O29" i="39"/>
  <c r="L9" i="4" s="1"/>
  <c r="N29" i="39"/>
  <c r="K9" i="4" s="1"/>
  <c r="M29" i="39"/>
  <c r="J9" i="4" s="1"/>
  <c r="L29" i="39"/>
  <c r="I9" i="4" s="1"/>
  <c r="K29" i="39"/>
  <c r="H9" i="4" s="1"/>
  <c r="J29" i="39"/>
  <c r="G9" i="4" s="1"/>
  <c r="I29" i="39"/>
  <c r="F9" i="4" s="1"/>
  <c r="H29" i="39"/>
  <c r="E9" i="4" s="1"/>
  <c r="G29" i="39"/>
  <c r="D9" i="4" s="1"/>
  <c r="F29" i="39"/>
  <c r="C9" i="4" s="1"/>
  <c r="E29" i="39"/>
  <c r="B9" i="4" s="1"/>
  <c r="E29" i="35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E7" i="36"/>
  <c r="E8" i="36"/>
  <c r="E9" i="36"/>
  <c r="E10" i="36"/>
  <c r="E11" i="36"/>
  <c r="E12" i="36"/>
  <c r="E13" i="36"/>
  <c r="E20" i="36"/>
  <c r="E21" i="36"/>
  <c r="E24" i="36"/>
  <c r="E25" i="36"/>
  <c r="E29" i="36"/>
  <c r="G14" i="4" l="1"/>
  <c r="G33" i="4" s="1"/>
  <c r="D10" i="36" s="1"/>
  <c r="F10" i="36" s="1"/>
  <c r="Q33" i="4"/>
  <c r="D32" i="36" s="1"/>
  <c r="F32" i="36" s="1"/>
  <c r="E33" i="4"/>
  <c r="D16" i="36" s="1"/>
  <c r="C33" i="4"/>
  <c r="D8" i="36" s="1"/>
  <c r="F8" i="36" s="1"/>
  <c r="K33" i="4"/>
  <c r="D20" i="36" s="1"/>
  <c r="F20" i="36" s="1"/>
  <c r="D33" i="4"/>
  <c r="D9" i="36" s="1"/>
  <c r="F9" i="36" s="1"/>
  <c r="H33" i="4"/>
  <c r="D11" i="36" s="1"/>
  <c r="F11" i="36" s="1"/>
  <c r="L33" i="4"/>
  <c r="D21" i="36" s="1"/>
  <c r="F21" i="36" s="1"/>
  <c r="I33" i="4"/>
  <c r="D12" i="36" s="1"/>
  <c r="F12" i="36" s="1"/>
  <c r="M33" i="4"/>
  <c r="D24" i="36" s="1"/>
  <c r="B33" i="4"/>
  <c r="D7" i="36" s="1"/>
  <c r="F7" i="36" s="1"/>
  <c r="F33" i="4"/>
  <c r="D17" i="36" s="1"/>
  <c r="J33" i="4"/>
  <c r="D13" i="36" s="1"/>
  <c r="F13" i="36" s="1"/>
  <c r="N33" i="4"/>
  <c r="D25" i="36" s="1"/>
  <c r="F25" i="36" s="1"/>
  <c r="P33" i="4"/>
  <c r="D29" i="36" s="1"/>
  <c r="F29" i="36" s="1"/>
  <c r="O33" i="4"/>
  <c r="D28" i="36" s="1"/>
  <c r="D22" i="36" l="1"/>
  <c r="D26" i="36"/>
  <c r="F24" i="36"/>
  <c r="F33" i="36" s="1"/>
  <c r="D14" i="36"/>
  <c r="D18" i="36"/>
</calcChain>
</file>

<file path=xl/sharedStrings.xml><?xml version="1.0" encoding="utf-8"?>
<sst xmlns="http://schemas.openxmlformats.org/spreadsheetml/2006/main" count="1411" uniqueCount="165">
  <si>
    <t>Hours</t>
  </si>
  <si>
    <t>Total</t>
  </si>
  <si>
    <t>Activity</t>
  </si>
  <si>
    <t>Miles</t>
  </si>
  <si>
    <t>Individual Project Location</t>
  </si>
  <si>
    <t>Volunteer Name   or</t>
  </si>
  <si>
    <t>Date</t>
  </si>
  <si>
    <t>Agency</t>
  </si>
  <si>
    <t>Code</t>
  </si>
  <si>
    <t>District</t>
  </si>
  <si>
    <t>Basic</t>
  </si>
  <si>
    <t xml:space="preserve">Work </t>
  </si>
  <si>
    <t>Skilled</t>
  </si>
  <si>
    <t>Work</t>
  </si>
  <si>
    <t>Public</t>
  </si>
  <si>
    <t>Meeting</t>
  </si>
  <si>
    <t>Admin</t>
  </si>
  <si>
    <t>Service</t>
  </si>
  <si>
    <t>Travel</t>
  </si>
  <si>
    <t>Time</t>
  </si>
  <si>
    <t>Vehicle</t>
  </si>
  <si>
    <t>Stock</t>
  </si>
  <si>
    <t>Hauling</t>
  </si>
  <si>
    <t>Power</t>
  </si>
  <si>
    <t>Equip</t>
  </si>
  <si>
    <t xml:space="preserve">Heavy </t>
  </si>
  <si>
    <t xml:space="preserve">Stock </t>
  </si>
  <si>
    <t>Used</t>
  </si>
  <si>
    <t>Days</t>
  </si>
  <si>
    <t>Donation</t>
  </si>
  <si>
    <t>Dollar</t>
  </si>
  <si>
    <t>Amount</t>
  </si>
  <si>
    <r>
      <t>L.</t>
    </r>
    <r>
      <rPr>
        <sz val="8"/>
        <rFont val="Arial"/>
        <family val="2"/>
      </rPr>
      <t xml:space="preserve">   LNT</t>
    </r>
  </si>
  <si>
    <t>Volunteer Hours Report</t>
  </si>
  <si>
    <t>Project Location &amp; Description</t>
  </si>
  <si>
    <t>Transportation</t>
  </si>
  <si>
    <t xml:space="preserve">Personal </t>
  </si>
  <si>
    <t>Quant</t>
  </si>
  <si>
    <t>Donations</t>
  </si>
  <si>
    <t>Totals</t>
  </si>
  <si>
    <t>Total Basic Hours</t>
  </si>
  <si>
    <t>Total LNT - Education</t>
  </si>
  <si>
    <t>Total Administative Service</t>
  </si>
  <si>
    <t>Total Travel Time</t>
  </si>
  <si>
    <t>Total Hours</t>
  </si>
  <si>
    <t>Personal Vehicle</t>
  </si>
  <si>
    <t>Stock Hauling</t>
  </si>
  <si>
    <t>Power Equipment</t>
  </si>
  <si>
    <t>Heavy Equipment</t>
  </si>
  <si>
    <t>Total Stock Days</t>
  </si>
  <si>
    <t>Total Donations</t>
  </si>
  <si>
    <t>Backcountry Horsemen of America</t>
  </si>
  <si>
    <t>P1 Totals</t>
  </si>
  <si>
    <t>Total Value</t>
  </si>
  <si>
    <t>Total Stock (Pack and Saddle)</t>
  </si>
  <si>
    <t>Recon</t>
  </si>
  <si>
    <t>Total Skilled Hours</t>
  </si>
  <si>
    <t xml:space="preserve">    Horses &amp; Mules</t>
  </si>
  <si>
    <t>Quantity</t>
  </si>
  <si>
    <t xml:space="preserve">Volunteer Hours Report </t>
  </si>
  <si>
    <t xml:space="preserve">Year  </t>
  </si>
  <si>
    <t>Trail Miles</t>
  </si>
  <si>
    <t>Total Trail Miles</t>
  </si>
  <si>
    <t>Wilderness Trail Miles</t>
  </si>
  <si>
    <t>Wilderness</t>
  </si>
  <si>
    <t>Project Leader</t>
  </si>
  <si>
    <t>Agency Contact Person</t>
  </si>
  <si>
    <t xml:space="preserve">    Project Information</t>
  </si>
  <si>
    <t xml:space="preserve">  Community Service</t>
  </si>
  <si>
    <t>Work Hours</t>
  </si>
  <si>
    <t>Work Miles</t>
  </si>
  <si>
    <t>Education</t>
  </si>
  <si>
    <t>&amp; LNT</t>
  </si>
  <si>
    <t>Equipment</t>
  </si>
  <si>
    <t>Travel Time/Miles</t>
  </si>
  <si>
    <t>Stock Use</t>
  </si>
  <si>
    <t>Backcountry Horsemen of  America</t>
  </si>
  <si>
    <t>[ Enter Chapter Name ]</t>
  </si>
  <si>
    <t>Revised  May 2012</t>
  </si>
  <si>
    <t>Volunteer Work</t>
  </si>
  <si>
    <t>Equipment Hours</t>
  </si>
  <si>
    <t>Horses &amp; Mules</t>
  </si>
  <si>
    <t>Rate per</t>
  </si>
  <si>
    <t>hour/mile/day</t>
  </si>
  <si>
    <t>Calculated per mile</t>
  </si>
  <si>
    <t>Calculated per hour</t>
  </si>
  <si>
    <t>Calculated per day</t>
  </si>
  <si>
    <t>Trail Work Hours</t>
  </si>
  <si>
    <t>Total Trail Recon Hours</t>
  </si>
  <si>
    <t>Other</t>
  </si>
  <si>
    <t>Other Trail Miles</t>
  </si>
  <si>
    <t xml:space="preserve">Education </t>
  </si>
  <si>
    <t>Meetings</t>
  </si>
  <si>
    <t>Total Public Meetings</t>
  </si>
  <si>
    <t>Agency Codes:</t>
  </si>
  <si>
    <t>Haul Miles</t>
  </si>
  <si>
    <t>POV Miles</t>
  </si>
  <si>
    <t>Total Travel Miles</t>
  </si>
  <si>
    <t xml:space="preserve">Total Equipment Hours </t>
  </si>
  <si>
    <t>or Project Name</t>
  </si>
  <si>
    <t>State/Chapter Summary</t>
  </si>
  <si>
    <t>Current Rate per hour/mile/day:</t>
  </si>
  <si>
    <t>Edit this column to change the published values</t>
  </si>
  <si>
    <r>
      <t xml:space="preserve">G. </t>
    </r>
    <r>
      <rPr>
        <sz val="8"/>
        <rFont val="Arial"/>
        <family val="2"/>
      </rPr>
      <t>Other</t>
    </r>
  </si>
  <si>
    <r>
      <t>M.</t>
    </r>
    <r>
      <rPr>
        <sz val="8"/>
        <rFont val="Arial"/>
        <family val="2"/>
      </rPr>
      <t xml:space="preserve"> BLM</t>
    </r>
  </si>
  <si>
    <r>
      <t>N.</t>
    </r>
    <r>
      <rPr>
        <sz val="8"/>
        <rFont val="Arial"/>
        <family val="2"/>
      </rPr>
      <t xml:space="preserve">  US Fish &amp; Wildlife</t>
    </r>
  </si>
  <si>
    <r>
      <t>T.</t>
    </r>
    <r>
      <rPr>
        <sz val="8"/>
        <rFont val="Arial"/>
        <family val="2"/>
      </rPr>
      <t xml:space="preserve"> Timber, Private</t>
    </r>
  </si>
  <si>
    <r>
      <t>W</t>
    </r>
    <r>
      <rPr>
        <sz val="8"/>
        <rFont val="Arial"/>
        <family val="2"/>
      </rPr>
      <t>. County</t>
    </r>
  </si>
  <si>
    <r>
      <t>E.</t>
    </r>
    <r>
      <rPr>
        <sz val="8"/>
        <rFont val="Arial"/>
        <family val="2"/>
      </rPr>
      <t xml:space="preserve">  Education</t>
    </r>
  </si>
  <si>
    <r>
      <t xml:space="preserve">B. </t>
    </r>
    <r>
      <rPr>
        <sz val="8"/>
        <rFont val="Arial"/>
        <family val="2"/>
      </rPr>
      <t>State DNR</t>
    </r>
  </si>
  <si>
    <r>
      <t xml:space="preserve">C. </t>
    </r>
    <r>
      <rPr>
        <sz val="8"/>
        <rFont val="Arial"/>
        <family val="2"/>
      </rPr>
      <t>State Parks &amp; Hwys</t>
    </r>
  </si>
  <si>
    <r>
      <t xml:space="preserve">D. </t>
    </r>
    <r>
      <rPr>
        <sz val="8"/>
        <rFont val="Arial"/>
        <family val="2"/>
      </rPr>
      <t>National Parks</t>
    </r>
  </si>
  <si>
    <r>
      <t xml:space="preserve">O. </t>
    </r>
    <r>
      <rPr>
        <sz val="8"/>
        <rFont val="Arial"/>
        <family val="2"/>
      </rPr>
      <t>US COE</t>
    </r>
  </si>
  <si>
    <r>
      <t>F.</t>
    </r>
    <r>
      <rPr>
        <sz val="8"/>
        <rFont val="Arial"/>
        <family val="2"/>
      </rPr>
      <t xml:space="preserve">  Dept. Fish &amp; Wildlife</t>
    </r>
  </si>
  <si>
    <r>
      <t xml:space="preserve">R. </t>
    </r>
    <r>
      <rPr>
        <sz val="8"/>
        <rFont val="Arial"/>
        <family val="2"/>
      </rPr>
      <t>Rendezvous</t>
    </r>
  </si>
  <si>
    <r>
      <t xml:space="preserve">A. </t>
    </r>
    <r>
      <rPr>
        <sz val="8"/>
        <rFont val="Arial"/>
        <family val="2"/>
      </rPr>
      <t>USFS</t>
    </r>
  </si>
  <si>
    <t>Steve</t>
  </si>
  <si>
    <t>Wadsworth</t>
  </si>
  <si>
    <t>Rich</t>
  </si>
  <si>
    <t>Carl</t>
  </si>
  <si>
    <t>Vice President/State Director</t>
  </si>
  <si>
    <t>Treasurer</t>
  </si>
  <si>
    <t>Secretary</t>
  </si>
  <si>
    <t>President</t>
  </si>
  <si>
    <t>Sandy</t>
  </si>
  <si>
    <t>Himmel</t>
  </si>
  <si>
    <t>State Director</t>
  </si>
  <si>
    <t>Alternate State Director</t>
  </si>
  <si>
    <t>Board Member</t>
  </si>
  <si>
    <t xml:space="preserve">Garland </t>
  </si>
  <si>
    <t>Crowell</t>
  </si>
  <si>
    <t>Jerry</t>
  </si>
  <si>
    <t>Wiley</t>
  </si>
  <si>
    <t>Mike</t>
  </si>
  <si>
    <t>Abbott</t>
  </si>
  <si>
    <t>Joan</t>
  </si>
  <si>
    <t>Duane</t>
  </si>
  <si>
    <t>Mechels</t>
  </si>
  <si>
    <t>Pam</t>
  </si>
  <si>
    <t>Mariner</t>
  </si>
  <si>
    <t>Lisa</t>
  </si>
  <si>
    <t>Mark</t>
  </si>
  <si>
    <t>Trina</t>
  </si>
  <si>
    <t>Mans</t>
  </si>
  <si>
    <t>Total all hrs</t>
  </si>
  <si>
    <t xml:space="preserve">Deb </t>
  </si>
  <si>
    <t>Jeppensen</t>
  </si>
  <si>
    <t>Blank1</t>
  </si>
  <si>
    <t>Blank2</t>
  </si>
  <si>
    <t>Blank3</t>
  </si>
  <si>
    <t>Blank4</t>
  </si>
  <si>
    <t>Blank5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</si>
  <si>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</si>
  <si>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</si>
  <si>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</si>
  <si>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</si>
  <si>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</si>
  <si>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</si>
  <si>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</si>
  <si>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</si>
  <si>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</si>
  <si>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</si>
  <si>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</si>
  <si>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</si>
  <si>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Janurary/1/2022-December/31/2022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</si>
</sst>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/d;@"/>
  </numFmts>
  <fonts count="1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498">
    <xf numFmtId="0" fontId="0" fillId="0" borderId="0" xfId="0"/>
    <xf numFmtId="0" fontId="11" fillId="0" borderId="1" xfId="0" applyNumberFormat="1" applyFont="1" applyFill="1" applyBorder="1" applyProtection="1"/>
    <xf numFmtId="44" fontId="11" fillId="0" borderId="2" xfId="1" applyFont="1" applyFill="1" applyBorder="1" applyProtection="1"/>
    <xf numFmtId="0" fontId="3" fillId="0" borderId="6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Fill="1" applyBorder="1" applyProtection="1">
      <protection locked="0"/>
    </xf>
    <xf numFmtId="0" fontId="3" fillId="0" borderId="9" xfId="0" applyNumberFormat="1" applyFont="1" applyFill="1" applyBorder="1" applyAlignment="1" applyProtection="1">
      <alignment horizontal="right"/>
      <protection locked="0"/>
    </xf>
    <xf numFmtId="44" fontId="3" fillId="0" borderId="10" xfId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0" fillId="0" borderId="13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44" fontId="0" fillId="0" borderId="5" xfId="1" applyFont="1" applyFill="1" applyBorder="1" applyAlignment="1" applyProtection="1">
      <alignment horizontal="right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4" fontId="0" fillId="0" borderId="7" xfId="1" applyFont="1" applyFill="1" applyBorder="1" applyAlignment="1" applyProtection="1">
      <alignment horizontal="right"/>
      <protection locked="0"/>
    </xf>
    <xf numFmtId="44" fontId="0" fillId="0" borderId="7" xfId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right"/>
      <protection locked="0"/>
    </xf>
    <xf numFmtId="0" fontId="0" fillId="0" borderId="16" xfId="0" applyNumberFormat="1" applyFill="1" applyBorder="1" applyAlignment="1" applyProtection="1">
      <alignment horizontal="right"/>
      <protection locked="0"/>
    </xf>
    <xf numFmtId="44" fontId="0" fillId="0" borderId="17" xfId="1" applyFon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right"/>
    </xf>
    <xf numFmtId="0" fontId="0" fillId="0" borderId="19" xfId="0" applyNumberFormat="1" applyFill="1" applyBorder="1" applyAlignment="1" applyProtection="1">
      <alignment horizontal="right"/>
    </xf>
    <xf numFmtId="44" fontId="1" fillId="0" borderId="20" xfId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44" fontId="13" fillId="0" borderId="0" xfId="1" applyFont="1" applyFill="1" applyBorder="1" applyAlignment="1" applyProtection="1">
      <alignment vertical="center"/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44" fontId="0" fillId="0" borderId="21" xfId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21" xfId="0" applyFont="1" applyFill="1" applyBorder="1" applyAlignment="1" applyProtection="1">
      <alignment horizontal="left"/>
      <protection locked="0"/>
    </xf>
    <xf numFmtId="0" fontId="0" fillId="0" borderId="22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0" fillId="0" borderId="25" xfId="0" applyFill="1" applyBorder="1" applyProtection="1"/>
    <xf numFmtId="0" fontId="1" fillId="0" borderId="22" xfId="0" applyFont="1" applyFill="1" applyBorder="1" applyProtection="1"/>
    <xf numFmtId="0" fontId="0" fillId="0" borderId="26" xfId="0" applyFill="1" applyBorder="1" applyProtection="1"/>
    <xf numFmtId="0" fontId="3" fillId="0" borderId="27" xfId="0" applyFont="1" applyFill="1" applyBorder="1" applyAlignment="1" applyProtection="1">
      <alignment horizontal="center"/>
    </xf>
    <xf numFmtId="0" fontId="0" fillId="0" borderId="28" xfId="0" applyNumberFormat="1" applyFill="1" applyBorder="1" applyProtection="1"/>
    <xf numFmtId="0" fontId="0" fillId="0" borderId="29" xfId="0" applyFill="1" applyBorder="1" applyProtection="1"/>
    <xf numFmtId="0" fontId="1" fillId="0" borderId="23" xfId="0" applyFont="1" applyFill="1" applyBorder="1" applyProtection="1"/>
    <xf numFmtId="0" fontId="0" fillId="0" borderId="30" xfId="0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0" fillId="0" borderId="31" xfId="0" applyNumberFormat="1" applyFill="1" applyBorder="1" applyProtection="1"/>
    <xf numFmtId="0" fontId="0" fillId="0" borderId="3" xfId="0" applyFill="1" applyBorder="1" applyProtection="1"/>
    <xf numFmtId="0" fontId="1" fillId="0" borderId="32" xfId="0" applyFont="1" applyFill="1" applyBorder="1" applyProtection="1"/>
    <xf numFmtId="1" fontId="0" fillId="0" borderId="6" xfId="0" applyNumberFormat="1" applyFill="1" applyBorder="1" applyProtection="1"/>
    <xf numFmtId="164" fontId="0" fillId="0" borderId="33" xfId="1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Protection="1"/>
    <xf numFmtId="0" fontId="3" fillId="0" borderId="3" xfId="0" applyFont="1" applyFill="1" applyBorder="1" applyProtection="1"/>
    <xf numFmtId="0" fontId="11" fillId="0" borderId="34" xfId="0" applyFont="1" applyFill="1" applyBorder="1" applyProtection="1"/>
    <xf numFmtId="0" fontId="11" fillId="0" borderId="35" xfId="0" applyFont="1" applyFill="1" applyBorder="1" applyProtection="1"/>
    <xf numFmtId="0" fontId="11" fillId="0" borderId="36" xfId="0" applyFont="1" applyFill="1" applyBorder="1" applyProtection="1"/>
    <xf numFmtId="164" fontId="0" fillId="0" borderId="37" xfId="1" applyNumberFormat="1" applyFont="1" applyFill="1" applyBorder="1" applyAlignment="1" applyProtection="1">
      <alignment horizontal="center"/>
    </xf>
    <xf numFmtId="0" fontId="15" fillId="0" borderId="38" xfId="0" applyNumberFormat="1" applyFont="1" applyFill="1" applyBorder="1" applyProtection="1"/>
    <xf numFmtId="0" fontId="11" fillId="0" borderId="39" xfId="0" applyFont="1" applyFill="1" applyBorder="1" applyProtection="1"/>
    <xf numFmtId="0" fontId="11" fillId="0" borderId="40" xfId="0" applyFont="1" applyFill="1" applyBorder="1" applyProtection="1"/>
    <xf numFmtId="0" fontId="11" fillId="0" borderId="41" xfId="0" applyFont="1" applyFill="1" applyBorder="1" applyProtection="1"/>
    <xf numFmtId="164" fontId="0" fillId="0" borderId="42" xfId="1" applyNumberFormat="1" applyFont="1" applyFill="1" applyBorder="1" applyAlignment="1" applyProtection="1">
      <alignment horizontal="center"/>
    </xf>
    <xf numFmtId="0" fontId="0" fillId="0" borderId="43" xfId="0" applyNumberFormat="1" applyFill="1" applyBorder="1" applyProtection="1"/>
    <xf numFmtId="0" fontId="3" fillId="0" borderId="14" xfId="0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64" fontId="0" fillId="0" borderId="6" xfId="1" applyNumberFormat="1" applyFont="1" applyFill="1" applyBorder="1" applyAlignment="1" applyProtection="1">
      <alignment horizontal="center"/>
    </xf>
    <xf numFmtId="0" fontId="0" fillId="0" borderId="7" xfId="0" applyNumberFormat="1" applyFill="1" applyBorder="1" applyProtection="1"/>
    <xf numFmtId="0" fontId="3" fillId="0" borderId="29" xfId="0" applyFont="1" applyFill="1" applyBorder="1" applyProtection="1"/>
    <xf numFmtId="0" fontId="3" fillId="0" borderId="44" xfId="0" applyFont="1" applyFill="1" applyBorder="1" applyProtection="1"/>
    <xf numFmtId="1" fontId="3" fillId="0" borderId="30" xfId="0" applyNumberFormat="1" applyFont="1" applyFill="1" applyBorder="1" applyProtection="1"/>
    <xf numFmtId="164" fontId="0" fillId="0" borderId="30" xfId="1" applyNumberFormat="1" applyFont="1" applyFill="1" applyBorder="1" applyAlignment="1" applyProtection="1">
      <alignment horizontal="center"/>
    </xf>
    <xf numFmtId="0" fontId="0" fillId="0" borderId="45" xfId="0" applyNumberFormat="1" applyFill="1" applyBorder="1" applyProtection="1"/>
    <xf numFmtId="1" fontId="3" fillId="0" borderId="36" xfId="0" applyNumberFormat="1" applyFont="1" applyFill="1" applyBorder="1" applyProtection="1"/>
    <xf numFmtId="0" fontId="0" fillId="0" borderId="38" xfId="0" applyNumberFormat="1" applyFill="1" applyBorder="1" applyProtection="1"/>
    <xf numFmtId="0" fontId="1" fillId="0" borderId="44" xfId="0" applyFont="1" applyFill="1" applyBorder="1" applyProtection="1"/>
    <xf numFmtId="1" fontId="0" fillId="0" borderId="30" xfId="0" applyNumberFormat="1" applyFill="1" applyBorder="1" applyProtection="1"/>
    <xf numFmtId="164" fontId="0" fillId="0" borderId="46" xfId="1" applyNumberFormat="1" applyFont="1" applyFill="1" applyBorder="1" applyAlignment="1" applyProtection="1">
      <alignment horizontal="center"/>
    </xf>
    <xf numFmtId="0" fontId="0" fillId="0" borderId="30" xfId="0" applyFill="1" applyBorder="1" applyProtection="1"/>
    <xf numFmtId="164" fontId="0" fillId="0" borderId="46" xfId="1" applyNumberFormat="1" applyFont="1" applyFill="1" applyBorder="1" applyProtection="1"/>
    <xf numFmtId="164" fontId="3" fillId="0" borderId="33" xfId="1" applyNumberFormat="1" applyFont="1" applyFill="1" applyBorder="1" applyAlignment="1" applyProtection="1">
      <alignment horizontal="center"/>
    </xf>
    <xf numFmtId="164" fontId="0" fillId="0" borderId="37" xfId="1" applyNumberFormat="1" applyFont="1" applyFill="1" applyBorder="1" applyProtection="1"/>
    <xf numFmtId="164" fontId="0" fillId="0" borderId="33" xfId="1" applyNumberFormat="1" applyFont="1" applyFill="1" applyBorder="1" applyProtection="1"/>
    <xf numFmtId="0" fontId="11" fillId="0" borderId="3" xfId="0" applyFont="1" applyFill="1" applyBorder="1" applyProtection="1"/>
    <xf numFmtId="0" fontId="11" fillId="0" borderId="32" xfId="0" applyFont="1" applyFill="1" applyBorder="1" applyProtection="1"/>
    <xf numFmtId="0" fontId="0" fillId="0" borderId="6" xfId="0" applyFill="1" applyBorder="1" applyProtection="1"/>
    <xf numFmtId="0" fontId="3" fillId="0" borderId="8" xfId="0" applyFont="1" applyFill="1" applyBorder="1" applyProtection="1"/>
    <xf numFmtId="0" fontId="1" fillId="0" borderId="47" xfId="0" applyFont="1" applyFill="1" applyBorder="1" applyProtection="1"/>
    <xf numFmtId="0" fontId="0" fillId="0" borderId="9" xfId="0" applyFill="1" applyBorder="1" applyProtection="1"/>
    <xf numFmtId="164" fontId="0" fillId="0" borderId="48" xfId="1" applyNumberFormat="1" applyFont="1" applyFill="1" applyBorder="1" applyProtection="1"/>
    <xf numFmtId="0" fontId="0" fillId="0" borderId="10" xfId="0" applyNumberFormat="1" applyFill="1" applyBorder="1" applyProtection="1"/>
    <xf numFmtId="0" fontId="0" fillId="0" borderId="49" xfId="0" applyFill="1" applyBorder="1" applyProtection="1"/>
    <xf numFmtId="0" fontId="1" fillId="0" borderId="50" xfId="0" applyFont="1" applyFill="1" applyBorder="1" applyProtection="1"/>
    <xf numFmtId="164" fontId="0" fillId="0" borderId="51" xfId="0" applyNumberFormat="1" applyFill="1" applyBorder="1" applyProtection="1"/>
    <xf numFmtId="164" fontId="0" fillId="0" borderId="52" xfId="1" applyNumberFormat="1" applyFont="1" applyFill="1" applyBorder="1" applyProtection="1"/>
    <xf numFmtId="0" fontId="0" fillId="0" borderId="53" xfId="0" applyNumberFormat="1" applyFill="1" applyBorder="1" applyProtection="1"/>
    <xf numFmtId="0" fontId="0" fillId="0" borderId="54" xfId="0" applyFill="1" applyBorder="1" applyProtection="1"/>
    <xf numFmtId="0" fontId="1" fillId="0" borderId="55" xfId="0" applyFont="1" applyFill="1" applyBorder="1" applyProtection="1"/>
    <xf numFmtId="164" fontId="0" fillId="0" borderId="56" xfId="0" applyNumberFormat="1" applyFill="1" applyBorder="1" applyProtection="1"/>
    <xf numFmtId="0" fontId="0" fillId="0" borderId="57" xfId="0" applyNumberFormat="1" applyFill="1" applyBorder="1" applyProtection="1"/>
    <xf numFmtId="0" fontId="11" fillId="0" borderId="0" xfId="0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horizontal="right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58" xfId="0" applyNumberFormat="1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59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31" xfId="0" applyNumberFormat="1" applyFill="1" applyBorder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49" fontId="0" fillId="0" borderId="61" xfId="0" applyNumberForma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9" fontId="0" fillId="0" borderId="62" xfId="0" applyNumberFormat="1" applyFill="1" applyBorder="1" applyAlignment="1" applyProtection="1">
      <alignment horizontal="center"/>
      <protection locked="0"/>
    </xf>
    <xf numFmtId="49" fontId="3" fillId="0" borderId="63" xfId="0" applyNumberFormat="1" applyFont="1" applyFill="1" applyBorder="1" applyAlignment="1" applyProtection="1">
      <alignment horizontal="left"/>
      <protection locked="0"/>
    </xf>
    <xf numFmtId="49" fontId="3" fillId="0" borderId="64" xfId="0" applyNumberFormat="1" applyFont="1" applyFill="1" applyBorder="1" applyAlignment="1" applyProtection="1">
      <alignment horizontal="left"/>
      <protection locked="0"/>
    </xf>
    <xf numFmtId="49" fontId="3" fillId="0" borderId="65" xfId="0" applyNumberFormat="1" applyFont="1" applyFill="1" applyBorder="1" applyAlignment="1" applyProtection="1">
      <alignment horizontal="left"/>
      <protection locked="0"/>
    </xf>
    <xf numFmtId="49" fontId="0" fillId="0" borderId="66" xfId="0" applyNumberFormat="1" applyFill="1" applyBorder="1" applyAlignment="1" applyProtection="1">
      <alignment horizontal="left"/>
      <protection locked="0"/>
    </xf>
    <xf numFmtId="0" fontId="9" fillId="0" borderId="39" xfId="0" applyFont="1" applyFill="1" applyBorder="1" applyAlignment="1" applyProtection="1">
      <alignment horizontal="left"/>
      <protection locked="0"/>
    </xf>
    <xf numFmtId="0" fontId="12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4" fontId="9" fillId="0" borderId="0" xfId="1" applyFont="1" applyFill="1" applyBorder="1" applyAlignment="1" applyProtection="1">
      <alignment horizontal="left"/>
      <protection locked="0"/>
    </xf>
    <xf numFmtId="0" fontId="7" fillId="0" borderId="25" xfId="0" applyFont="1" applyFill="1" applyBorder="1" applyAlignment="1" applyProtection="1">
      <alignment horizontal="centerContinuous"/>
      <protection locked="0"/>
    </xf>
    <xf numFmtId="0" fontId="7" fillId="0" borderId="22" xfId="0" applyNumberFormat="1" applyFont="1" applyFill="1" applyBorder="1" applyAlignment="1" applyProtection="1">
      <alignment horizontal="centerContinuous"/>
      <protection locked="0"/>
    </xf>
    <xf numFmtId="0" fontId="7" fillId="0" borderId="22" xfId="0" applyNumberFormat="1" applyFont="1" applyFill="1" applyBorder="1" applyProtection="1">
      <protection locked="0"/>
    </xf>
    <xf numFmtId="0" fontId="7" fillId="0" borderId="22" xfId="0" applyNumberFormat="1" applyFont="1" applyFill="1" applyBorder="1" applyAlignment="1" applyProtection="1">
      <alignment horizontal="left"/>
      <protection locked="0"/>
    </xf>
    <xf numFmtId="0" fontId="8" fillId="0" borderId="39" xfId="0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horizontal="centerContinuous"/>
      <protection locked="0"/>
    </xf>
    <xf numFmtId="0" fontId="8" fillId="0" borderId="0" xfId="0" applyNumberFormat="1" applyFont="1" applyFill="1" applyBorder="1" applyProtection="1">
      <protection locked="0"/>
    </xf>
    <xf numFmtId="44" fontId="8" fillId="0" borderId="0" xfId="1" applyFont="1" applyFill="1" applyBorder="1" applyAlignment="1" applyProtection="1">
      <alignment horizontal="centerContinuous"/>
      <protection locked="0"/>
    </xf>
    <xf numFmtId="0" fontId="9" fillId="0" borderId="67" xfId="0" applyFont="1" applyFill="1" applyBorder="1" applyAlignment="1" applyProtection="1">
      <alignment horizontal="left"/>
      <protection locked="0"/>
    </xf>
    <xf numFmtId="0" fontId="9" fillId="0" borderId="21" xfId="0" applyNumberFormat="1" applyFont="1" applyFill="1" applyBorder="1" applyAlignment="1" applyProtection="1">
      <alignment horizontal="left"/>
      <protection locked="0"/>
    </xf>
    <xf numFmtId="0" fontId="10" fillId="0" borderId="39" xfId="0" applyFont="1" applyFill="1" applyBorder="1" applyAlignment="1" applyProtection="1">
      <alignment horizontal="center"/>
      <protection locked="0"/>
    </xf>
    <xf numFmtId="44" fontId="4" fillId="0" borderId="68" xfId="1" applyFont="1" applyFill="1" applyBorder="1" applyAlignment="1" applyProtection="1">
      <alignment horizontal="center"/>
      <protection locked="0"/>
    </xf>
    <xf numFmtId="0" fontId="4" fillId="0" borderId="23" xfId="0" applyNumberFormat="1" applyFont="1" applyFill="1" applyBorder="1" applyAlignment="1" applyProtection="1">
      <alignment horizontal="center"/>
      <protection locked="0"/>
    </xf>
    <xf numFmtId="0" fontId="4" fillId="0" borderId="44" xfId="0" applyNumberFormat="1" applyFont="1" applyFill="1" applyBorder="1" applyAlignment="1" applyProtection="1">
      <alignment horizontal="center"/>
      <protection locked="0"/>
    </xf>
    <xf numFmtId="0" fontId="4" fillId="0" borderId="30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44" fontId="4" fillId="0" borderId="45" xfId="1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35" xfId="0" applyNumberFormat="1" applyFont="1" applyFill="1" applyBorder="1" applyAlignment="1" applyProtection="1">
      <alignment horizontal="center"/>
      <protection locked="0"/>
    </xf>
    <xf numFmtId="44" fontId="4" fillId="0" borderId="69" xfId="1" applyFont="1" applyFill="1" applyBorder="1" applyAlignment="1" applyProtection="1">
      <alignment horizontal="center"/>
      <protection locked="0"/>
    </xf>
    <xf numFmtId="0" fontId="10" fillId="0" borderId="70" xfId="0" applyFont="1" applyFill="1" applyBorder="1" applyAlignment="1" applyProtection="1">
      <alignment horizontal="center"/>
      <protection locked="0"/>
    </xf>
    <xf numFmtId="0" fontId="4" fillId="0" borderId="71" xfId="0" applyNumberFormat="1" applyFont="1" applyFill="1" applyBorder="1" applyAlignment="1" applyProtection="1">
      <alignment horizontal="centerContinuous"/>
      <protection locked="0"/>
    </xf>
    <xf numFmtId="0" fontId="4" fillId="0" borderId="72" xfId="0" applyNumberFormat="1" applyFont="1" applyFill="1" applyBorder="1" applyAlignment="1" applyProtection="1">
      <alignment horizontal="centerContinuous"/>
      <protection locked="0"/>
    </xf>
    <xf numFmtId="0" fontId="4" fillId="0" borderId="73" xfId="0" applyNumberFormat="1" applyFont="1" applyFill="1" applyBorder="1" applyAlignment="1" applyProtection="1">
      <alignment horizontal="centerContinuous"/>
      <protection locked="0"/>
    </xf>
    <xf numFmtId="44" fontId="4" fillId="0" borderId="74" xfId="1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 applyProtection="1">
      <alignment horizontal="right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44" fontId="4" fillId="0" borderId="7" xfId="1" applyFont="1" applyFill="1" applyBorder="1" applyAlignment="1" applyProtection="1">
      <alignment horizontal="center"/>
      <protection locked="0"/>
    </xf>
    <xf numFmtId="0" fontId="4" fillId="0" borderId="39" xfId="0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44" fontId="4" fillId="0" borderId="38" xfId="1" applyFont="1" applyFill="1" applyBorder="1" applyAlignment="1" applyProtection="1">
      <alignment horizontal="center"/>
      <protection locked="0"/>
    </xf>
    <xf numFmtId="0" fontId="11" fillId="0" borderId="75" xfId="0" applyFont="1" applyFill="1" applyBorder="1" applyProtection="1">
      <protection locked="0"/>
    </xf>
    <xf numFmtId="0" fontId="11" fillId="0" borderId="0" xfId="0" applyNumberFormat="1" applyFont="1" applyFill="1" applyBorder="1" applyProtection="1">
      <protection locked="0"/>
    </xf>
    <xf numFmtId="44" fontId="11" fillId="0" borderId="0" xfId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Continuous"/>
      <protection locked="0"/>
    </xf>
    <xf numFmtId="44" fontId="7" fillId="0" borderId="0" xfId="1" applyFont="1" applyFill="1" applyBorder="1" applyAlignment="1" applyProtection="1">
      <alignment horizontal="centerContinuous"/>
      <protection locked="0"/>
    </xf>
    <xf numFmtId="44" fontId="0" fillId="0" borderId="0" xfId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40" xfId="0" applyNumberFormat="1" applyFill="1" applyBorder="1" applyProtection="1">
      <protection locked="0"/>
    </xf>
    <xf numFmtId="44" fontId="0" fillId="0" borderId="40" xfId="1" applyFon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/>
      <protection locked="0"/>
    </xf>
    <xf numFmtId="44" fontId="1" fillId="0" borderId="76" xfId="1" applyFont="1" applyFill="1" applyBorder="1" applyAlignment="1" applyProtection="1">
      <alignment horizontal="center" vertical="center"/>
      <protection locked="0"/>
    </xf>
    <xf numFmtId="49" fontId="4" fillId="0" borderId="77" xfId="0" applyNumberFormat="1" applyFont="1" applyFill="1" applyBorder="1" applyProtection="1">
      <protection locked="0"/>
    </xf>
    <xf numFmtId="49" fontId="4" fillId="0" borderId="78" xfId="0" applyNumberFormat="1" applyFont="1" applyFill="1" applyBorder="1" applyAlignment="1" applyProtection="1">
      <alignment horizontal="center"/>
      <protection locked="0"/>
    </xf>
    <xf numFmtId="49" fontId="4" fillId="0" borderId="26" xfId="0" applyNumberFormat="1" applyFont="1" applyFill="1" applyBorder="1" applyAlignment="1" applyProtection="1">
      <alignment horizontal="center"/>
      <protection locked="0"/>
    </xf>
    <xf numFmtId="49" fontId="4" fillId="0" borderId="79" xfId="0" applyNumberFormat="1" applyFont="1" applyFill="1" applyBorder="1" applyAlignment="1" applyProtection="1">
      <alignment horizontal="center"/>
      <protection locked="0"/>
    </xf>
    <xf numFmtId="0" fontId="4" fillId="0" borderId="78" xfId="0" applyNumberFormat="1" applyFont="1" applyFill="1" applyBorder="1" applyAlignment="1" applyProtection="1">
      <alignment horizontal="center"/>
      <protection locked="0"/>
    </xf>
    <xf numFmtId="0" fontId="4" fillId="0" borderId="2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27" xfId="0" applyNumberFormat="1" applyFont="1" applyFill="1" applyBorder="1" applyAlignment="1" applyProtection="1">
      <alignment horizontal="center"/>
      <protection locked="0"/>
    </xf>
    <xf numFmtId="0" fontId="4" fillId="0" borderId="80" xfId="0" applyNumberFormat="1" applyFont="1" applyFill="1" applyBorder="1" applyAlignment="1" applyProtection="1">
      <alignment horizontal="center"/>
      <protection locked="0"/>
    </xf>
    <xf numFmtId="0" fontId="4" fillId="0" borderId="81" xfId="0" applyNumberFormat="1" applyFont="1" applyFill="1" applyBorder="1" applyAlignment="1" applyProtection="1">
      <alignment horizontal="center"/>
      <protection locked="0"/>
    </xf>
    <xf numFmtId="0" fontId="4" fillId="0" borderId="79" xfId="0" applyNumberFormat="1" applyFont="1" applyFill="1" applyBorder="1" applyAlignment="1" applyProtection="1">
      <alignment horizontal="center"/>
      <protection locked="0"/>
    </xf>
    <xf numFmtId="0" fontId="4" fillId="0" borderId="39" xfId="0" applyNumberFormat="1" applyFont="1" applyFill="1" applyBorder="1" applyAlignment="1" applyProtection="1">
      <alignment horizontal="center"/>
      <protection locked="0"/>
    </xf>
    <xf numFmtId="44" fontId="4" fillId="0" borderId="77" xfId="1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49" fontId="4" fillId="0" borderId="82" xfId="0" applyNumberFormat="1" applyFont="1" applyFill="1" applyBorder="1" applyAlignment="1" applyProtection="1">
      <alignment horizontal="center"/>
      <protection locked="0"/>
    </xf>
    <xf numFmtId="49" fontId="4" fillId="0" borderId="41" xfId="0" applyNumberFormat="1" applyFont="1" applyFill="1" applyBorder="1" applyAlignment="1" applyProtection="1">
      <alignment horizontal="center"/>
      <protection locked="0"/>
    </xf>
    <xf numFmtId="0" fontId="4" fillId="0" borderId="82" xfId="0" applyNumberFormat="1" applyFont="1" applyFill="1" applyBorder="1" applyAlignment="1" applyProtection="1">
      <alignment horizontal="center"/>
      <protection locked="0"/>
    </xf>
    <xf numFmtId="0" fontId="4" fillId="0" borderId="41" xfId="0" applyNumberFormat="1" applyFont="1" applyFill="1" applyBorder="1" applyAlignment="1" applyProtection="1">
      <alignment horizontal="center"/>
      <protection locked="0"/>
    </xf>
    <xf numFmtId="0" fontId="4" fillId="0" borderId="42" xfId="0" applyNumberFormat="1" applyFont="1" applyFill="1" applyBorder="1" applyAlignment="1" applyProtection="1">
      <alignment horizontal="center"/>
      <protection locked="0"/>
    </xf>
    <xf numFmtId="0" fontId="4" fillId="0" borderId="43" xfId="0" applyNumberFormat="1" applyFont="1" applyFill="1" applyBorder="1" applyAlignment="1" applyProtection="1">
      <alignment horizontal="center"/>
      <protection locked="0"/>
    </xf>
    <xf numFmtId="0" fontId="4" fillId="0" borderId="40" xfId="0" applyNumberFormat="1" applyFont="1" applyFill="1" applyBorder="1" applyAlignment="1" applyProtection="1">
      <alignment horizontal="center"/>
      <protection locked="0"/>
    </xf>
    <xf numFmtId="49" fontId="3" fillId="0" borderId="83" xfId="0" applyNumberFormat="1" applyFont="1" applyFill="1" applyBorder="1" applyAlignment="1" applyProtection="1">
      <alignment horizontal="center"/>
      <protection locked="0"/>
    </xf>
    <xf numFmtId="49" fontId="0" fillId="0" borderId="18" xfId="0" applyNumberFormat="1" applyFill="1" applyBorder="1" applyProtection="1">
      <protection locked="0"/>
    </xf>
    <xf numFmtId="49" fontId="0" fillId="0" borderId="19" xfId="0" applyNumberFormat="1" applyFill="1" applyBorder="1" applyProtection="1">
      <protection locked="0"/>
    </xf>
    <xf numFmtId="49" fontId="0" fillId="0" borderId="84" xfId="0" applyNumberFormat="1" applyFill="1" applyBorder="1" applyProtection="1">
      <protection locked="0"/>
    </xf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ill="1" applyBorder="1" applyProtection="1"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44" fontId="0" fillId="0" borderId="0" xfId="1" applyFont="1" applyFill="1" applyProtection="1"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9" fontId="11" fillId="0" borderId="0" xfId="0" applyNumberFormat="1" applyFont="1" applyFill="1" applyBorder="1" applyProtection="1">
      <protection locked="0"/>
    </xf>
    <xf numFmtId="49" fontId="0" fillId="0" borderId="0" xfId="0" applyNumberForma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44" fontId="7" fillId="0" borderId="28" xfId="1" applyFont="1" applyFill="1" applyBorder="1" applyAlignment="1" applyProtection="1">
      <alignment horizontal="centerContinuous"/>
      <protection locked="0"/>
    </xf>
    <xf numFmtId="44" fontId="8" fillId="0" borderId="79" xfId="1" applyFont="1" applyFill="1" applyBorder="1" applyAlignment="1" applyProtection="1">
      <alignment horizontal="centerContinuous"/>
      <protection locked="0"/>
    </xf>
    <xf numFmtId="44" fontId="9" fillId="0" borderId="79" xfId="1" applyFont="1" applyFill="1" applyBorder="1" applyAlignment="1" applyProtection="1">
      <alignment horizontal="left"/>
      <protection locked="0"/>
    </xf>
    <xf numFmtId="44" fontId="9" fillId="0" borderId="85" xfId="1" applyFont="1" applyFill="1" applyBorder="1" applyAlignment="1" applyProtection="1">
      <alignment horizontal="left"/>
      <protection locked="0"/>
    </xf>
    <xf numFmtId="164" fontId="11" fillId="0" borderId="33" xfId="1" applyNumberFormat="1" applyFont="1" applyFill="1" applyBorder="1" applyAlignment="1" applyProtection="1">
      <alignment horizontal="right"/>
    </xf>
    <xf numFmtId="164" fontId="11" fillId="0" borderId="36" xfId="1" applyNumberFormat="1" applyFont="1" applyFill="1" applyBorder="1" applyAlignment="1" applyProtection="1">
      <alignment horizontal="right"/>
    </xf>
    <xf numFmtId="164" fontId="11" fillId="0" borderId="42" xfId="1" applyNumberFormat="1" applyFont="1" applyFill="1" applyBorder="1" applyAlignment="1" applyProtection="1">
      <alignment horizontal="right"/>
    </xf>
    <xf numFmtId="164" fontId="11" fillId="0" borderId="6" xfId="1" applyNumberFormat="1" applyFont="1" applyFill="1" applyBorder="1" applyAlignment="1" applyProtection="1">
      <alignment horizontal="right"/>
    </xf>
    <xf numFmtId="164" fontId="11" fillId="0" borderId="30" xfId="1" applyNumberFormat="1" applyFont="1" applyFill="1" applyBorder="1" applyAlignment="1" applyProtection="1">
      <alignment horizontal="right"/>
    </xf>
    <xf numFmtId="164" fontId="11" fillId="0" borderId="46" xfId="1" applyNumberFormat="1" applyFont="1" applyFill="1" applyBorder="1" applyAlignment="1" applyProtection="1">
      <alignment horizontal="right"/>
    </xf>
    <xf numFmtId="164" fontId="11" fillId="0" borderId="37" xfId="1" applyNumberFormat="1" applyFont="1" applyFill="1" applyBorder="1" applyAlignment="1" applyProtection="1">
      <alignment horizontal="right"/>
    </xf>
    <xf numFmtId="164" fontId="11" fillId="0" borderId="48" xfId="1" applyNumberFormat="1" applyFont="1" applyFill="1" applyBorder="1" applyAlignment="1" applyProtection="1">
      <alignment horizontal="right"/>
    </xf>
    <xf numFmtId="164" fontId="11" fillId="0" borderId="52" xfId="1" applyNumberFormat="1" applyFont="1" applyFill="1" applyBorder="1" applyAlignment="1" applyProtection="1">
      <alignment horizontal="right"/>
    </xf>
    <xf numFmtId="164" fontId="11" fillId="0" borderId="86" xfId="1" applyNumberFormat="1" applyFont="1" applyFill="1" applyBorder="1" applyProtection="1"/>
    <xf numFmtId="164" fontId="11" fillId="0" borderId="86" xfId="1" applyNumberFormat="1" applyFont="1" applyFill="1" applyBorder="1" applyAlignment="1" applyProtection="1">
      <alignment horizontal="right"/>
    </xf>
    <xf numFmtId="0" fontId="11" fillId="0" borderId="30" xfId="0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  <protection locked="0"/>
    </xf>
    <xf numFmtId="44" fontId="1" fillId="0" borderId="0" xfId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6" xfId="0" applyBorder="1" applyProtection="1">
      <protection locked="0"/>
    </xf>
    <xf numFmtId="165" fontId="0" fillId="0" borderId="6" xfId="0" applyNumberFormat="1" applyBorder="1" applyProtection="1">
      <protection locked="0"/>
    </xf>
    <xf numFmtId="0" fontId="11" fillId="0" borderId="6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6" xfId="0" applyFont="1" applyBorder="1" applyProtection="1">
      <protection locked="0"/>
    </xf>
    <xf numFmtId="0" fontId="0" fillId="0" borderId="33" xfId="0" applyBorder="1" applyProtection="1">
      <protection locked="0"/>
    </xf>
    <xf numFmtId="0" fontId="1" fillId="0" borderId="6" xfId="0" applyFont="1" applyBorder="1" applyProtection="1">
      <protection locked="0"/>
    </xf>
    <xf numFmtId="49" fontId="1" fillId="0" borderId="65" xfId="0" applyNumberFormat="1" applyFont="1" applyFill="1" applyBorder="1" applyAlignment="1" applyProtection="1">
      <alignment horizontal="left"/>
      <protection locked="0"/>
    </xf>
    <xf numFmtId="0" fontId="1" fillId="0" borderId="3" xfId="0" applyFont="1" applyFill="1" applyBorder="1" applyProtection="1">
      <protection locked="0"/>
    </xf>
    <xf numFmtId="0" fontId="0" fillId="0" borderId="6" xfId="0" applyBorder="1"/>
    <xf numFmtId="165" fontId="1" fillId="0" borderId="6" xfId="0" applyNumberFormat="1" applyFont="1" applyBorder="1" applyAlignment="1">
      <alignment horizontal="right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6" xfId="0" applyBorder="1"/>
    <xf numFmtId="0" fontId="0" fillId="0" borderId="6" xfId="0" applyBorder="1"/>
    <xf numFmtId="0" fontId="0" fillId="0" borderId="6" xfId="0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58" xfId="0" applyNumberFormat="1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59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3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6" xfId="0" applyFont="1" applyBorder="1"/>
    <xf numFmtId="0" fontId="0" fillId="0" borderId="9" xfId="0" applyNumberFormat="1" applyFill="1" applyBorder="1" applyAlignment="1" applyProtection="1">
      <alignment horizontal="right"/>
      <protection locked="0"/>
    </xf>
    <xf numFmtId="44" fontId="0" fillId="0" borderId="10" xfId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166" fontId="0" fillId="0" borderId="0" xfId="0" applyNumberFormat="1"/>
    <xf numFmtId="0" fontId="1" fillId="0" borderId="0" xfId="0" applyFont="1"/>
    <xf numFmtId="166" fontId="11" fillId="0" borderId="21" xfId="0" applyNumberFormat="1" applyFont="1" applyBorder="1"/>
    <xf numFmtId="0" fontId="5" fillId="0" borderId="0" xfId="0" applyFont="1"/>
    <xf numFmtId="0" fontId="0" fillId="0" borderId="21" xfId="0" applyBorder="1"/>
    <xf numFmtId="0" fontId="0" fillId="0" borderId="0" xfId="0" applyFill="1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1" fillId="0" borderId="3" xfId="0" quotePrefix="1" applyFont="1" applyFill="1" applyBorder="1" applyProtection="1"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165" fontId="1" fillId="0" borderId="6" xfId="0" applyNumberFormat="1" applyFont="1" applyBorder="1" applyProtection="1">
      <protection locked="0"/>
    </xf>
    <xf numFmtId="49" fontId="1" fillId="0" borderId="3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6" xfId="0" applyBorder="1"/>
    <xf numFmtId="0" fontId="1" fillId="0" borderId="6" xfId="0" applyFont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49" fontId="1" fillId="0" borderId="63" xfId="0" applyNumberFormat="1" applyFont="1" applyFill="1" applyBorder="1" applyAlignment="1" applyProtection="1">
      <alignment horizontal="left"/>
      <protection locked="0"/>
    </xf>
    <xf numFmtId="49" fontId="1" fillId="0" borderId="64" xfId="0" applyNumberFormat="1" applyFont="1" applyFill="1" applyBorder="1" applyAlignment="1" applyProtection="1">
      <alignment horizontal="left"/>
      <protection locked="0"/>
    </xf>
    <xf numFmtId="49" fontId="1" fillId="0" borderId="65" xfId="0" applyNumberFormat="1" applyFon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6" xfId="0" applyBorder="1"/>
    <xf numFmtId="0" fontId="0" fillId="0" borderId="6" xfId="0" applyBorder="1"/>
    <xf numFmtId="14" fontId="0" fillId="0" borderId="6" xfId="0" applyNumberFormat="1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49" fontId="1" fillId="0" borderId="63" xfId="0" applyNumberFormat="1" applyFont="1" applyFill="1" applyBorder="1" applyAlignment="1" applyProtection="1">
      <alignment horizontal="left"/>
      <protection locked="0"/>
    </xf>
    <xf numFmtId="49" fontId="1" fillId="0" borderId="64" xfId="0" applyNumberFormat="1" applyFont="1" applyFill="1" applyBorder="1" applyAlignment="1" applyProtection="1">
      <alignment horizontal="left"/>
      <protection locked="0"/>
    </xf>
    <xf numFmtId="49" fontId="1" fillId="0" borderId="65" xfId="0" applyNumberFormat="1" applyFon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49" fontId="1" fillId="0" borderId="6" xfId="0" applyNumberFormat="1" applyFon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31" xfId="0" applyNumberFormat="1" applyFill="1" applyBorder="1" applyAlignment="1" applyProtection="1">
      <alignment horizontal="center"/>
      <protection locked="0"/>
    </xf>
    <xf numFmtId="165" fontId="0" fillId="0" borderId="6" xfId="0" applyNumberFormat="1" applyBorder="1" applyProtection="1"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165" fontId="0" fillId="0" borderId="6" xfId="0" applyNumberFormat="1" applyBorder="1"/>
    <xf numFmtId="0" fontId="11" fillId="0" borderId="6" xfId="0" applyFont="1" applyBorder="1"/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30" xfId="0" applyNumberFormat="1" applyFill="1" applyBorder="1" applyAlignment="1" applyProtection="1">
      <alignment horizontal="center"/>
      <protection locked="0"/>
    </xf>
    <xf numFmtId="49" fontId="0" fillId="0" borderId="60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6" xfId="0" applyBorder="1"/>
    <xf numFmtId="0" fontId="0" fillId="0" borderId="33" xfId="0" applyBorder="1"/>
    <xf numFmtId="49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6" xfId="0" applyNumberFormat="1" applyFont="1" applyFill="1" applyBorder="1" applyAlignment="1" applyProtection="1">
      <alignment horizontal="right"/>
      <protection locked="0"/>
    </xf>
    <xf numFmtId="0" fontId="0" fillId="0" borderId="91" xfId="0" applyNumberFormat="1" applyFill="1" applyBorder="1" applyAlignment="1" applyProtection="1">
      <alignment horizontal="right"/>
      <protection locked="0"/>
    </xf>
    <xf numFmtId="0" fontId="0" fillId="0" borderId="33" xfId="0" applyNumberFormat="1" applyFill="1" applyBorder="1" applyAlignment="1" applyProtection="1">
      <alignment horizontal="right"/>
      <protection locked="0"/>
    </xf>
    <xf numFmtId="0" fontId="0" fillId="0" borderId="30" xfId="0" applyNumberFormat="1" applyFill="1" applyBorder="1" applyAlignment="1" applyProtection="1">
      <alignment horizontal="right"/>
      <protection locked="0"/>
    </xf>
    <xf numFmtId="0" fontId="0" fillId="0" borderId="92" xfId="0" applyNumberFormat="1" applyFill="1" applyBorder="1" applyAlignment="1" applyProtection="1">
      <alignment horizontal="right"/>
      <protection locked="0"/>
    </xf>
    <xf numFmtId="0" fontId="11" fillId="0" borderId="6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49" fontId="4" fillId="0" borderId="39" xfId="0" applyNumberFormat="1" applyFont="1" applyFill="1" applyBorder="1" applyProtection="1"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11" fillId="0" borderId="30" xfId="0" applyNumberFormat="1" applyFont="1" applyFill="1" applyBorder="1" applyAlignment="1" applyProtection="1">
      <alignment horizontal="center"/>
      <protection locked="0"/>
    </xf>
    <xf numFmtId="165" fontId="11" fillId="0" borderId="6" xfId="0" applyNumberFormat="1" applyFont="1" applyBorder="1" applyProtection="1">
      <protection locked="0"/>
    </xf>
    <xf numFmtId="49" fontId="11" fillId="0" borderId="6" xfId="0" applyNumberFormat="1" applyFont="1" applyFill="1" applyBorder="1" applyAlignment="1" applyProtection="1">
      <alignment horizontal="left"/>
      <protection locked="0"/>
    </xf>
    <xf numFmtId="49" fontId="0" fillId="0" borderId="93" xfId="0" applyNumberFormat="1" applyFill="1" applyBorder="1" applyProtection="1">
      <protection locked="0"/>
    </xf>
    <xf numFmtId="49" fontId="0" fillId="0" borderId="85" xfId="0" applyNumberFormat="1" applyFill="1" applyBorder="1" applyProtection="1">
      <protection locked="0"/>
    </xf>
    <xf numFmtId="0" fontId="0" fillId="0" borderId="94" xfId="0" applyNumberFormat="1" applyFill="1" applyBorder="1" applyAlignment="1" applyProtection="1">
      <alignment horizontal="right"/>
    </xf>
    <xf numFmtId="49" fontId="3" fillId="0" borderId="76" xfId="0" applyNumberFormat="1" applyFont="1" applyFill="1" applyBorder="1" applyAlignment="1" applyProtection="1">
      <alignment horizontal="center"/>
      <protection locked="0"/>
    </xf>
    <xf numFmtId="49" fontId="0" fillId="0" borderId="94" xfId="0" applyNumberFormat="1" applyFill="1" applyBorder="1" applyProtection="1">
      <protection locked="0"/>
    </xf>
    <xf numFmtId="49" fontId="3" fillId="0" borderId="6" xfId="0" applyNumberFormat="1" applyFont="1" applyFill="1" applyBorder="1" applyAlignment="1" applyProtection="1">
      <alignment horizontal="left"/>
      <protection locked="0"/>
    </xf>
    <xf numFmtId="49" fontId="1" fillId="0" borderId="6" xfId="0" applyNumberFormat="1" applyFont="1" applyFill="1" applyBorder="1" applyAlignment="1" applyProtection="1">
      <alignment horizontal="center"/>
      <protection locked="0"/>
    </xf>
    <xf numFmtId="49" fontId="1" fillId="0" borderId="36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Fill="1" applyBorder="1" applyAlignment="1" applyProtection="1">
      <alignment horizontal="center"/>
      <protection locked="0"/>
    </xf>
    <xf numFmtId="0" fontId="11" fillId="0" borderId="36" xfId="0" applyNumberFormat="1" applyFont="1" applyFill="1" applyBorder="1" applyAlignment="1" applyProtection="1">
      <alignment horizontal="right"/>
      <protection locked="0"/>
    </xf>
    <xf numFmtId="0" fontId="0" fillId="0" borderId="93" xfId="0" applyNumberFormat="1" applyFill="1" applyBorder="1" applyAlignment="1" applyProtection="1">
      <alignment horizontal="right"/>
    </xf>
    <xf numFmtId="49" fontId="0" fillId="0" borderId="36" xfId="0" applyNumberFormat="1" applyFill="1" applyBorder="1" applyAlignment="1" applyProtection="1">
      <alignment horizontal="left"/>
      <protection locked="0"/>
    </xf>
    <xf numFmtId="49" fontId="0" fillId="0" borderId="36" xfId="0" applyNumberFormat="1" applyFill="1" applyBorder="1" applyAlignment="1" applyProtection="1">
      <alignment horizontal="center"/>
      <protection locked="0"/>
    </xf>
    <xf numFmtId="0" fontId="0" fillId="0" borderId="36" xfId="0" applyNumberFormat="1" applyFill="1" applyBorder="1" applyAlignment="1" applyProtection="1">
      <alignment horizontal="right"/>
      <protection locked="0"/>
    </xf>
    <xf numFmtId="44" fontId="1" fillId="0" borderId="95" xfId="1" applyFont="1" applyFill="1" applyBorder="1" applyAlignment="1" applyProtection="1">
      <alignment horizontal="center"/>
    </xf>
    <xf numFmtId="44" fontId="0" fillId="0" borderId="38" xfId="1" applyFont="1" applyFill="1" applyBorder="1" applyAlignment="1" applyProtection="1">
      <alignment horizontal="center"/>
      <protection locked="0"/>
    </xf>
    <xf numFmtId="165" fontId="0" fillId="0" borderId="30" xfId="0" applyNumberFormat="1" applyBorder="1"/>
    <xf numFmtId="0" fontId="0" fillId="0" borderId="30" xfId="0" applyBorder="1"/>
    <xf numFmtId="0" fontId="11" fillId="0" borderId="30" xfId="0" applyFont="1" applyBorder="1"/>
    <xf numFmtId="49" fontId="4" fillId="0" borderId="61" xfId="0" applyNumberFormat="1" applyFont="1" applyFill="1" applyBorder="1" applyAlignment="1" applyProtection="1">
      <alignment horizontal="center"/>
      <protection locked="0"/>
    </xf>
    <xf numFmtId="49" fontId="4" fillId="0" borderId="9" xfId="0" applyNumberFormat="1" applyFont="1" applyFill="1" applyBorder="1" applyAlignment="1" applyProtection="1">
      <alignment horizontal="center"/>
      <protection locked="0"/>
    </xf>
    <xf numFmtId="49" fontId="4" fillId="0" borderId="62" xfId="0" applyNumberFormat="1" applyFont="1" applyFill="1" applyBorder="1" applyAlignment="1" applyProtection="1">
      <alignment horizontal="center"/>
      <protection locked="0"/>
    </xf>
    <xf numFmtId="0" fontId="4" fillId="0" borderId="61" xfId="0" applyNumberFormat="1" applyFont="1" applyFill="1" applyBorder="1" applyAlignment="1" applyProtection="1">
      <alignment horizontal="center"/>
      <protection locked="0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4" fillId="0" borderId="48" xfId="0" applyNumberFormat="1" applyFont="1" applyFill="1" applyBorder="1" applyAlignment="1" applyProtection="1">
      <alignment horizontal="center"/>
      <protection locked="0"/>
    </xf>
    <xf numFmtId="0" fontId="4" fillId="0" borderId="10" xfId="0" applyNumberFormat="1" applyFont="1" applyFill="1" applyBorder="1" applyAlignment="1" applyProtection="1">
      <alignment horizontal="center"/>
      <protection locked="0"/>
    </xf>
    <xf numFmtId="0" fontId="4" fillId="0" borderId="47" xfId="0" applyNumberFormat="1" applyFont="1" applyFill="1" applyBorder="1" applyAlignment="1" applyProtection="1">
      <alignment horizontal="center"/>
      <protection locked="0"/>
    </xf>
    <xf numFmtId="0" fontId="4" fillId="0" borderId="62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49" fontId="4" fillId="0" borderId="94" xfId="0" applyNumberFormat="1" applyFont="1" applyFill="1" applyBorder="1" applyAlignment="1" applyProtection="1">
      <alignment horizontal="center"/>
      <protection locked="0"/>
    </xf>
    <xf numFmtId="49" fontId="4" fillId="0" borderId="93" xfId="0" applyNumberFormat="1" applyFont="1" applyFill="1" applyBorder="1" applyAlignment="1" applyProtection="1">
      <alignment horizontal="center"/>
      <protection locked="0"/>
    </xf>
    <xf numFmtId="49" fontId="4" fillId="0" borderId="85" xfId="0" applyNumberFormat="1" applyFont="1" applyFill="1" applyBorder="1" applyAlignment="1" applyProtection="1">
      <alignment horizontal="center"/>
      <protection locked="0"/>
    </xf>
    <xf numFmtId="0" fontId="4" fillId="0" borderId="94" xfId="0" applyNumberFormat="1" applyFont="1" applyFill="1" applyBorder="1" applyAlignment="1" applyProtection="1">
      <alignment horizontal="center"/>
      <protection locked="0"/>
    </xf>
    <xf numFmtId="0" fontId="4" fillId="0" borderId="93" xfId="0" applyNumberFormat="1" applyFont="1" applyFill="1" applyBorder="1" applyAlignment="1" applyProtection="1">
      <alignment horizontal="center"/>
      <protection locked="0"/>
    </xf>
    <xf numFmtId="0" fontId="4" fillId="0" borderId="21" xfId="0" applyNumberFormat="1" applyFont="1" applyFill="1" applyBorder="1" applyAlignment="1" applyProtection="1">
      <alignment horizontal="center"/>
      <protection locked="0"/>
    </xf>
    <xf numFmtId="0" fontId="4" fillId="0" borderId="96" xfId="0" applyNumberFormat="1" applyFont="1" applyFill="1" applyBorder="1" applyAlignment="1" applyProtection="1">
      <alignment horizontal="center"/>
      <protection locked="0"/>
    </xf>
    <xf numFmtId="0" fontId="4" fillId="0" borderId="95" xfId="0" applyNumberFormat="1" applyFont="1" applyFill="1" applyBorder="1" applyAlignment="1" applyProtection="1">
      <alignment horizontal="center"/>
      <protection locked="0"/>
    </xf>
    <xf numFmtId="0" fontId="4" fillId="0" borderId="97" xfId="0" applyNumberFormat="1" applyFont="1" applyFill="1" applyBorder="1" applyAlignment="1" applyProtection="1">
      <alignment horizontal="center"/>
      <protection locked="0"/>
    </xf>
    <xf numFmtId="0" fontId="4" fillId="0" borderId="85" xfId="0" applyNumberFormat="1" applyFont="1" applyFill="1" applyBorder="1" applyAlignment="1" applyProtection="1">
      <alignment horizontal="center"/>
      <protection locked="0"/>
    </xf>
    <xf numFmtId="0" fontId="4" fillId="0" borderId="67" xfId="0" applyNumberFormat="1" applyFont="1" applyFill="1" applyBorder="1" applyAlignment="1" applyProtection="1">
      <alignment horizontal="center"/>
      <protection locked="0"/>
    </xf>
    <xf numFmtId="49" fontId="3" fillId="0" borderId="29" xfId="0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Fill="1" applyBorder="1" applyAlignment="1" applyProtection="1">
      <alignment horizontal="left"/>
      <protection locked="0"/>
    </xf>
    <xf numFmtId="49" fontId="0" fillId="0" borderId="8" xfId="0" applyNumberFormat="1" applyFill="1" applyBorder="1" applyAlignment="1" applyProtection="1">
      <alignment horizontal="left"/>
      <protection locked="0"/>
    </xf>
    <xf numFmtId="0" fontId="0" fillId="0" borderId="6" xfId="0" applyFill="1" applyBorder="1" applyProtection="1">
      <protection locked="0"/>
    </xf>
    <xf numFmtId="49" fontId="11" fillId="0" borderId="60" xfId="0" applyNumberFormat="1" applyFont="1" applyFill="1" applyBorder="1" applyAlignment="1" applyProtection="1">
      <alignment horizontal="left"/>
      <protection locked="0"/>
    </xf>
    <xf numFmtId="49" fontId="11" fillId="0" borderId="14" xfId="0" applyNumberFormat="1" applyFont="1" applyFill="1" applyBorder="1" applyAlignment="1" applyProtection="1">
      <alignment horizontal="left"/>
      <protection locked="0"/>
    </xf>
    <xf numFmtId="49" fontId="11" fillId="0" borderId="15" xfId="0" applyNumberFormat="1" applyFont="1" applyFill="1" applyBorder="1" applyAlignment="1" applyProtection="1">
      <alignment horizontal="left"/>
      <protection locked="0"/>
    </xf>
    <xf numFmtId="49" fontId="1" fillId="0" borderId="33" xfId="0" applyNumberFormat="1" applyFont="1" applyFill="1" applyBorder="1" applyAlignment="1" applyProtection="1">
      <alignment horizontal="left"/>
      <protection locked="0"/>
    </xf>
    <xf numFmtId="49" fontId="0" fillId="0" borderId="26" xfId="0" applyNumberFormat="1" applyFill="1" applyBorder="1" applyAlignment="1" applyProtection="1">
      <alignment horizontal="center"/>
      <protection locked="0"/>
    </xf>
    <xf numFmtId="14" fontId="0" fillId="0" borderId="41" xfId="0" applyNumberFormat="1" applyBorder="1"/>
    <xf numFmtId="49" fontId="0" fillId="0" borderId="41" xfId="0" applyNumberFormat="1" applyFill="1" applyBorder="1" applyAlignment="1" applyProtection="1">
      <alignment horizontal="center"/>
      <protection locked="0"/>
    </xf>
    <xf numFmtId="0" fontId="0" fillId="0" borderId="41" xfId="0" applyBorder="1"/>
    <xf numFmtId="49" fontId="4" fillId="0" borderId="28" xfId="0" applyNumberFormat="1" applyFont="1" applyFill="1" applyBorder="1" applyAlignment="1" applyProtection="1">
      <alignment horizontal="center"/>
      <protection locked="0"/>
    </xf>
    <xf numFmtId="0" fontId="0" fillId="0" borderId="40" xfId="0" applyNumberFormat="1" applyFill="1" applyBorder="1" applyAlignment="1" applyProtection="1">
      <alignment horizontal="right"/>
      <protection locked="0"/>
    </xf>
    <xf numFmtId="49" fontId="17" fillId="0" borderId="78" xfId="0" applyNumberFormat="1" applyFont="1" applyFill="1" applyBorder="1" applyAlignment="1" applyProtection="1">
      <alignment horizontal="center"/>
      <protection locked="0"/>
    </xf>
    <xf numFmtId="49" fontId="17" fillId="0" borderId="26" xfId="0" applyNumberFormat="1" applyFont="1" applyFill="1" applyBorder="1" applyAlignment="1" applyProtection="1">
      <alignment horizontal="center"/>
      <protection locked="0"/>
    </xf>
    <xf numFmtId="49" fontId="17" fillId="0" borderId="28" xfId="0" applyNumberFormat="1" applyFont="1" applyFill="1" applyBorder="1" applyAlignment="1" applyProtection="1">
      <alignment horizontal="center"/>
      <protection locked="0"/>
    </xf>
    <xf numFmtId="0" fontId="17" fillId="0" borderId="78" xfId="0" applyNumberFormat="1" applyFont="1" applyFill="1" applyBorder="1" applyAlignment="1" applyProtection="1">
      <alignment horizontal="center"/>
      <protection locked="0"/>
    </xf>
    <xf numFmtId="0" fontId="17" fillId="0" borderId="26" xfId="0" applyNumberFormat="1" applyFont="1" applyFill="1" applyBorder="1" applyAlignment="1" applyProtection="1">
      <alignment horizontal="center"/>
      <protection locked="0"/>
    </xf>
    <xf numFmtId="0" fontId="17" fillId="0" borderId="22" xfId="0" applyNumberFormat="1" applyFont="1" applyFill="1" applyBorder="1" applyAlignment="1" applyProtection="1">
      <alignment horizontal="center"/>
      <protection locked="0"/>
    </xf>
    <xf numFmtId="0" fontId="17" fillId="0" borderId="27" xfId="0" applyNumberFormat="1" applyFont="1" applyFill="1" applyBorder="1" applyAlignment="1" applyProtection="1">
      <alignment horizontal="center"/>
      <protection locked="0"/>
    </xf>
    <xf numFmtId="49" fontId="17" fillId="0" borderId="94" xfId="0" applyNumberFormat="1" applyFont="1" applyFill="1" applyBorder="1" applyAlignment="1" applyProtection="1">
      <alignment horizontal="center"/>
      <protection locked="0"/>
    </xf>
    <xf numFmtId="49" fontId="17" fillId="0" borderId="93" xfId="0" applyNumberFormat="1" applyFont="1" applyFill="1" applyBorder="1" applyAlignment="1" applyProtection="1">
      <alignment horizontal="center"/>
      <protection locked="0"/>
    </xf>
    <xf numFmtId="0" fontId="17" fillId="0" borderId="94" xfId="0" applyNumberFormat="1" applyFont="1" applyFill="1" applyBorder="1" applyAlignment="1" applyProtection="1">
      <alignment horizontal="center"/>
      <protection locked="0"/>
    </xf>
    <xf numFmtId="0" fontId="17" fillId="0" borderId="93" xfId="0" applyNumberFormat="1" applyFont="1" applyFill="1" applyBorder="1" applyAlignment="1" applyProtection="1">
      <alignment horizontal="center"/>
      <protection locked="0"/>
    </xf>
    <xf numFmtId="0" fontId="17" fillId="0" borderId="21" xfId="0" applyNumberFormat="1" applyFont="1" applyFill="1" applyBorder="1" applyAlignment="1" applyProtection="1">
      <alignment horizontal="center"/>
      <protection locked="0"/>
    </xf>
    <xf numFmtId="0" fontId="17" fillId="0" borderId="42" xfId="0" applyNumberFormat="1" applyFont="1" applyFill="1" applyBorder="1" applyAlignment="1" applyProtection="1">
      <alignment horizontal="center"/>
      <protection locked="0"/>
    </xf>
    <xf numFmtId="49" fontId="17" fillId="0" borderId="85" xfId="0" applyNumberFormat="1" applyFont="1" applyFill="1" applyBorder="1" applyAlignment="1" applyProtection="1">
      <alignment horizontal="center"/>
      <protection locked="0"/>
    </xf>
    <xf numFmtId="0" fontId="0" fillId="0" borderId="32" xfId="0" applyNumberFormat="1" applyFill="1" applyBorder="1" applyAlignment="1" applyProtection="1">
      <alignment horizontal="right"/>
      <protection locked="0"/>
    </xf>
    <xf numFmtId="0" fontId="0" fillId="0" borderId="99" xfId="0" applyNumberFormat="1" applyFill="1" applyBorder="1" applyAlignment="1" applyProtection="1">
      <alignment horizontal="right"/>
      <protection locked="0"/>
    </xf>
    <xf numFmtId="0" fontId="0" fillId="0" borderId="98" xfId="0" applyNumberFormat="1" applyFill="1" applyBorder="1" applyAlignment="1" applyProtection="1">
      <alignment horizontal="right"/>
      <protection locked="0"/>
    </xf>
    <xf numFmtId="49" fontId="0" fillId="0" borderId="16" xfId="0" applyNumberForma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0" fillId="0" borderId="24" xfId="0" applyNumberFormat="1" applyFill="1" applyBorder="1" applyAlignment="1" applyProtection="1">
      <alignment horizontal="center"/>
      <protection locked="0"/>
    </xf>
    <xf numFmtId="49" fontId="0" fillId="0" borderId="100" xfId="0" applyNumberFormat="1" applyFill="1" applyBorder="1" applyAlignment="1" applyProtection="1">
      <alignment horizontal="center"/>
      <protection locked="0"/>
    </xf>
    <xf numFmtId="49" fontId="11" fillId="0" borderId="13" xfId="0" applyNumberFormat="1" applyFont="1" applyFill="1" applyBorder="1" applyAlignment="1" applyProtection="1">
      <alignment horizontal="left"/>
      <protection locked="0"/>
    </xf>
    <xf numFmtId="49" fontId="11" fillId="0" borderId="16" xfId="0" applyNumberFormat="1" applyFont="1" applyFill="1" applyBorder="1" applyAlignment="1" applyProtection="1">
      <alignment horizontal="left"/>
      <protection locked="0"/>
    </xf>
    <xf numFmtId="49" fontId="0" fillId="0" borderId="23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7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9" xfId="0" applyFont="1" applyFill="1" applyBorder="1" applyAlignment="1" applyProtection="1">
      <alignment horizontal="center" vertical="center"/>
    </xf>
    <xf numFmtId="0" fontId="9" fillId="0" borderId="67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85" xfId="0" applyFont="1" applyFill="1" applyBorder="1" applyAlignment="1" applyProtection="1">
      <alignment horizontal="center" vertical="center"/>
    </xf>
    <xf numFmtId="0" fontId="4" fillId="0" borderId="71" xfId="0" applyNumberFormat="1" applyFont="1" applyFill="1" applyBorder="1" applyAlignment="1" applyProtection="1">
      <alignment horizontal="center"/>
      <protection locked="0"/>
    </xf>
    <xf numFmtId="0" fontId="4" fillId="0" borderId="73" xfId="0" applyNumberFormat="1" applyFont="1" applyFill="1" applyBorder="1" applyAlignment="1" applyProtection="1">
      <alignment horizontal="center"/>
      <protection locked="0"/>
    </xf>
    <xf numFmtId="0" fontId="4" fillId="0" borderId="33" xfId="0" applyNumberFormat="1" applyFont="1" applyFill="1" applyBorder="1" applyAlignment="1" applyProtection="1">
      <alignment horizontal="center"/>
      <protection locked="0"/>
    </xf>
    <xf numFmtId="0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32" xfId="0" applyNumberFormat="1" applyFont="1" applyFill="1" applyBorder="1" applyAlignment="1" applyProtection="1">
      <alignment horizontal="center"/>
      <protection locked="0"/>
    </xf>
    <xf numFmtId="0" fontId="7" fillId="0" borderId="22" xfId="0" applyNumberFormat="1" applyFont="1" applyFill="1" applyBorder="1" applyAlignment="1" applyProtection="1">
      <alignment horizontal="center"/>
      <protection locked="0"/>
    </xf>
    <xf numFmtId="0" fontId="4" fillId="0" borderId="87" xfId="0" applyNumberFormat="1" applyFont="1" applyFill="1" applyBorder="1" applyAlignment="1" applyProtection="1">
      <alignment horizontal="center"/>
      <protection locked="0"/>
    </xf>
    <xf numFmtId="0" fontId="4" fillId="0" borderId="88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89" xfId="0" applyNumberFormat="1" applyFont="1" applyFill="1" applyBorder="1" applyAlignment="1" applyProtection="1">
      <alignment horizontal="center"/>
      <protection locked="0"/>
    </xf>
    <xf numFmtId="0" fontId="4" fillId="0" borderId="46" xfId="0" applyNumberFormat="1" applyFont="1" applyFill="1" applyBorder="1" applyAlignment="1" applyProtection="1">
      <alignment horizontal="center"/>
      <protection locked="0"/>
    </xf>
    <xf numFmtId="0" fontId="4" fillId="0" borderId="23" xfId="0" applyNumberFormat="1" applyFont="1" applyFill="1" applyBorder="1" applyAlignment="1" applyProtection="1">
      <alignment horizontal="center"/>
      <protection locked="0"/>
    </xf>
    <xf numFmtId="0" fontId="4" fillId="0" borderId="44" xfId="0" applyNumberFormat="1" applyFont="1" applyFill="1" applyBorder="1" applyAlignment="1" applyProtection="1">
      <alignment horizontal="center"/>
      <protection locked="0"/>
    </xf>
    <xf numFmtId="0" fontId="4" fillId="0" borderId="72" xfId="0" applyNumberFormat="1" applyFont="1" applyFill="1" applyBorder="1" applyAlignment="1" applyProtection="1">
      <alignment horizontal="center"/>
      <protection locked="0"/>
    </xf>
    <xf numFmtId="0" fontId="3" fillId="0" borderId="75" xfId="0" applyNumberFormat="1" applyFont="1" applyFill="1" applyBorder="1" applyAlignment="1" applyProtection="1">
      <alignment horizontal="center" vertical="center"/>
      <protection locked="0"/>
    </xf>
    <xf numFmtId="0" fontId="3" fillId="0" borderId="90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49" fontId="3" fillId="0" borderId="75" xfId="0" applyNumberFormat="1" applyFont="1" applyFill="1" applyBorder="1" applyAlignment="1" applyProtection="1">
      <alignment horizontal="center" vertical="center"/>
      <protection locked="0"/>
    </xf>
    <xf numFmtId="49" fontId="3" fillId="0" borderId="89" xfId="0" applyNumberFormat="1" applyFont="1" applyFill="1" applyBorder="1" applyAlignment="1" applyProtection="1">
      <alignment horizontal="center" vertical="center"/>
      <protection locked="0"/>
    </xf>
    <xf numFmtId="49" fontId="3" fillId="0" borderId="90" xfId="0" applyNumberFormat="1" applyFont="1" applyFill="1" applyBorder="1" applyAlignment="1" applyProtection="1">
      <alignment horizontal="center" vertical="center"/>
      <protection locked="0"/>
    </xf>
    <xf numFmtId="0" fontId="3" fillId="0" borderId="89" xfId="0" applyNumberFormat="1" applyFont="1" applyFill="1" applyBorder="1" applyAlignment="1" applyProtection="1">
      <alignment horizontal="center" vertical="center"/>
      <protection locked="0"/>
    </xf>
    <xf numFmtId="0" fontId="0" fillId="0" borderId="75" xfId="0" applyNumberFormat="1" applyFill="1" applyBorder="1" applyAlignment="1" applyProtection="1">
      <alignment horizontal="center" vertical="center"/>
      <protection locked="0"/>
    </xf>
    <xf numFmtId="0" fontId="0" fillId="0" borderId="89" xfId="0" applyNumberFormat="1" applyFill="1" applyBorder="1" applyAlignment="1" applyProtection="1">
      <alignment horizontal="center" vertical="center"/>
      <protection locked="0"/>
    </xf>
    <xf numFmtId="0" fontId="0" fillId="0" borderId="90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49" fontId="0" fillId="0" borderId="23" xfId="0" applyNumberForma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horizontal="center" vertical="center"/>
      <protection locked="0"/>
    </xf>
    <xf numFmtId="49" fontId="3" fillId="0" borderId="25" xfId="0" applyNumberFormat="1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left" vertical="top"/>
      <protection locked="0"/>
    </xf>
  </cellXfs>
  <cellStyles count="4">
    <cellStyle name="Currency" xfId="1" builtin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0</xdr:row>
      <xdr:rowOff>28575</xdr:rowOff>
    </xdr:from>
    <xdr:to>
      <xdr:col>16</xdr:col>
      <xdr:colOff>409575</xdr:colOff>
      <xdr:row>3</xdr:row>
      <xdr:rowOff>114300</xdr:rowOff>
    </xdr:to>
    <xdr:pic>
      <xdr:nvPicPr>
        <xdr:cNvPr id="1391" name="Picture 12" descr="BCH SF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28575"/>
          <a:ext cx="22288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8"/>
  <sheetViews>
    <sheetView tabSelected="1" zoomScale="90" zoomScaleNormal="90" workbookViewId="0">
      <selection activeCell="K16" sqref="K16"/>
    </sheetView>
  </sheetViews>
  <sheetFormatPr defaultColWidth="9.140625" defaultRowHeight="12.75" x14ac:dyDescent="0.2"/>
  <cols>
    <col min="1" max="2" width="9.140625" style="7"/>
    <col min="3" max="3" width="17.85546875" style="7" customWidth="1"/>
    <col min="4" max="4" width="11.85546875" style="7" customWidth="1"/>
    <col min="5" max="5" width="15.5703125" style="7" customWidth="1"/>
    <col min="6" max="6" width="15.7109375" style="7" customWidth="1"/>
    <col min="7" max="7" width="20.7109375" style="7" customWidth="1"/>
    <col min="8" max="8" width="8" style="7" hidden="1" customWidth="1"/>
    <col min="9" max="9" width="6" style="7" hidden="1" customWidth="1"/>
    <col min="10" max="10" width="3.5703125" style="7" customWidth="1"/>
    <col min="11" max="11" width="17" style="117" bestFit="1" customWidth="1"/>
    <col min="12" max="12" width="6" style="48" customWidth="1"/>
    <col min="13" max="25" width="9.140625" style="48"/>
    <col min="26" max="16384" width="9.140625" style="7"/>
  </cols>
  <sheetData>
    <row r="1" spans="2:25" s="36" customFormat="1" ht="31.5" customHeight="1" x14ac:dyDescent="0.4">
      <c r="B1" s="441" t="s">
        <v>51</v>
      </c>
      <c r="C1" s="442"/>
      <c r="D1" s="442"/>
      <c r="E1" s="442"/>
      <c r="F1" s="442"/>
      <c r="G1" s="443"/>
      <c r="H1" s="35"/>
      <c r="I1" s="35"/>
      <c r="J1" s="37"/>
      <c r="K1" s="117"/>
      <c r="L1" s="50"/>
      <c r="M1" s="114"/>
      <c r="N1" s="114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2:25" s="39" customFormat="1" ht="26.25" x14ac:dyDescent="0.4">
      <c r="B2" s="444" t="s">
        <v>33</v>
      </c>
      <c r="C2" s="445"/>
      <c r="D2" s="445"/>
      <c r="E2" s="445"/>
      <c r="F2" s="445"/>
      <c r="G2" s="446"/>
      <c r="H2" s="38"/>
      <c r="I2" s="38"/>
      <c r="J2" s="38"/>
      <c r="K2" s="117"/>
      <c r="L2" s="50"/>
      <c r="M2" s="114"/>
      <c r="N2" s="114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2:25" s="41" customFormat="1" ht="18.75" customHeight="1" x14ac:dyDescent="0.25">
      <c r="B3" s="447" t="s">
        <v>164</v>
      </c>
      <c r="C3" s="448"/>
      <c r="D3" s="448"/>
      <c r="E3" s="448"/>
      <c r="F3" s="448"/>
      <c r="G3" s="449"/>
      <c r="K3" s="118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2:25" s="41" customFormat="1" ht="18.75" customHeight="1" thickBot="1" x14ac:dyDescent="0.3">
      <c r="B4" s="450"/>
      <c r="C4" s="451"/>
      <c r="D4" s="451"/>
      <c r="E4" s="451"/>
      <c r="F4" s="451"/>
      <c r="G4" s="452"/>
      <c r="H4" s="42"/>
      <c r="I4" s="42"/>
      <c r="K4" s="120" t="s">
        <v>102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2:25" s="40" customFormat="1" x14ac:dyDescent="0.2">
      <c r="B5" s="51"/>
      <c r="C5" s="52"/>
      <c r="D5" s="53"/>
      <c r="E5" s="54" t="s">
        <v>82</v>
      </c>
      <c r="F5" s="53"/>
      <c r="G5" s="55"/>
      <c r="H5" s="43"/>
      <c r="I5" s="44"/>
      <c r="J5" s="7"/>
      <c r="K5" s="117"/>
      <c r="L5" s="115"/>
      <c r="M5" s="48"/>
      <c r="N5" s="48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2:25" s="40" customFormat="1" ht="15" customHeight="1" x14ac:dyDescent="0.2">
      <c r="B6" s="56"/>
      <c r="C6" s="57"/>
      <c r="D6" s="58" t="s">
        <v>52</v>
      </c>
      <c r="E6" s="59" t="s">
        <v>83</v>
      </c>
      <c r="F6" s="242" t="s">
        <v>53</v>
      </c>
      <c r="G6" s="60"/>
      <c r="H6" s="45"/>
      <c r="I6" s="45"/>
      <c r="J6" s="7"/>
      <c r="K6" s="119" t="s">
        <v>101</v>
      </c>
      <c r="L6" s="115"/>
      <c r="M6" s="48"/>
      <c r="N6" s="48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2:25" s="40" customFormat="1" ht="15" customHeight="1" x14ac:dyDescent="0.2">
      <c r="B7" s="61" t="s">
        <v>40</v>
      </c>
      <c r="C7" s="62"/>
      <c r="D7" s="63">
        <f>'SUMMARY SHEET'!B33</f>
        <v>0</v>
      </c>
      <c r="E7" s="64">
        <f>K7</f>
        <v>31.8</v>
      </c>
      <c r="F7" s="231">
        <f>SUM(D7*E7)</f>
        <v>0</v>
      </c>
      <c r="G7" s="65" t="s">
        <v>85</v>
      </c>
      <c r="H7" s="8"/>
      <c r="I7" s="8"/>
      <c r="J7" s="7"/>
      <c r="K7" s="117">
        <v>31.8</v>
      </c>
      <c r="L7" s="115"/>
      <c r="M7" s="48"/>
      <c r="N7" s="48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2:25" ht="18" customHeight="1" x14ac:dyDescent="0.2">
      <c r="B8" s="61" t="s">
        <v>56</v>
      </c>
      <c r="C8" s="62"/>
      <c r="D8" s="63">
        <f>'SUMMARY SHEET'!C33</f>
        <v>0</v>
      </c>
      <c r="E8" s="64">
        <f t="shared" ref="E8:E13" si="0">K8</f>
        <v>47.7</v>
      </c>
      <c r="F8" s="231">
        <f t="shared" ref="F8:F13" si="1">SUM(D8*E8)</f>
        <v>0</v>
      </c>
      <c r="G8" s="65" t="s">
        <v>85</v>
      </c>
      <c r="H8" s="8"/>
      <c r="I8" s="8"/>
      <c r="K8" s="117">
        <v>47.7</v>
      </c>
    </row>
    <row r="9" spans="2:25" ht="18" customHeight="1" x14ac:dyDescent="0.2">
      <c r="B9" s="66" t="s">
        <v>88</v>
      </c>
      <c r="C9" s="62"/>
      <c r="D9" s="63">
        <f>'SUMMARY SHEET'!D33</f>
        <v>0</v>
      </c>
      <c r="E9" s="64">
        <f t="shared" si="0"/>
        <v>31.8</v>
      </c>
      <c r="F9" s="231">
        <f t="shared" si="1"/>
        <v>0</v>
      </c>
      <c r="G9" s="65" t="s">
        <v>85</v>
      </c>
      <c r="H9" s="8"/>
      <c r="I9" s="8"/>
      <c r="K9" s="117">
        <v>31.8</v>
      </c>
    </row>
    <row r="10" spans="2:25" ht="18" customHeight="1" x14ac:dyDescent="0.2">
      <c r="B10" s="61" t="s">
        <v>41</v>
      </c>
      <c r="C10" s="62"/>
      <c r="D10" s="63">
        <f>'SUMMARY SHEET'!G33</f>
        <v>0</v>
      </c>
      <c r="E10" s="64">
        <f>K10</f>
        <v>31.8</v>
      </c>
      <c r="F10" s="231">
        <f t="shared" si="1"/>
        <v>0</v>
      </c>
      <c r="G10" s="65" t="s">
        <v>85</v>
      </c>
      <c r="H10" s="8"/>
      <c r="I10" s="8"/>
      <c r="K10" s="117">
        <v>31.8</v>
      </c>
    </row>
    <row r="11" spans="2:25" ht="18" customHeight="1" x14ac:dyDescent="0.2">
      <c r="B11" s="66" t="s">
        <v>93</v>
      </c>
      <c r="C11" s="62"/>
      <c r="D11" s="63">
        <f>'SUMMARY SHEET'!H33</f>
        <v>0</v>
      </c>
      <c r="E11" s="64">
        <f t="shared" si="0"/>
        <v>31.8</v>
      </c>
      <c r="F11" s="231">
        <f t="shared" si="1"/>
        <v>0</v>
      </c>
      <c r="G11" s="65" t="s">
        <v>85</v>
      </c>
      <c r="H11" s="8"/>
      <c r="I11" s="8"/>
      <c r="K11" s="117">
        <v>31.8</v>
      </c>
    </row>
    <row r="12" spans="2:25" ht="18" customHeight="1" x14ac:dyDescent="0.2">
      <c r="B12" s="61" t="s">
        <v>42</v>
      </c>
      <c r="C12" s="62"/>
      <c r="D12" s="63">
        <f>'SUMMARY SHEET'!I33</f>
        <v>0</v>
      </c>
      <c r="E12" s="64">
        <f t="shared" si="0"/>
        <v>31.8</v>
      </c>
      <c r="F12" s="231">
        <f t="shared" si="1"/>
        <v>0</v>
      </c>
      <c r="G12" s="65" t="s">
        <v>85</v>
      </c>
      <c r="H12" s="8"/>
      <c r="I12" s="8"/>
      <c r="K12" s="117">
        <v>31.8</v>
      </c>
    </row>
    <row r="13" spans="2:25" ht="18" customHeight="1" x14ac:dyDescent="0.2">
      <c r="B13" s="61" t="s">
        <v>43</v>
      </c>
      <c r="C13" s="62"/>
      <c r="D13" s="63">
        <f>'SUMMARY SHEET'!J33</f>
        <v>0</v>
      </c>
      <c r="E13" s="64">
        <f t="shared" si="0"/>
        <v>31.8</v>
      </c>
      <c r="F13" s="231">
        <f t="shared" si="1"/>
        <v>0</v>
      </c>
      <c r="G13" s="65" t="s">
        <v>85</v>
      </c>
      <c r="H13" s="8"/>
      <c r="I13" s="8"/>
      <c r="K13" s="117">
        <v>31.8</v>
      </c>
    </row>
    <row r="14" spans="2:25" ht="18" customHeight="1" thickBot="1" x14ac:dyDescent="0.25">
      <c r="B14" s="67" t="s">
        <v>44</v>
      </c>
      <c r="C14" s="68"/>
      <c r="D14" s="69">
        <f>SUM(D7:D13)</f>
        <v>0</v>
      </c>
      <c r="E14" s="70"/>
      <c r="F14" s="232"/>
      <c r="G14" s="71"/>
      <c r="H14" s="9"/>
      <c r="I14" s="9"/>
    </row>
    <row r="15" spans="2:25" ht="18" customHeight="1" x14ac:dyDescent="0.2">
      <c r="B15" s="72"/>
      <c r="C15" s="73"/>
      <c r="D15" s="74"/>
      <c r="E15" s="75"/>
      <c r="F15" s="233"/>
      <c r="G15" s="76"/>
    </row>
    <row r="16" spans="2:25" ht="18" customHeight="1" x14ac:dyDescent="0.2">
      <c r="B16" s="77" t="s">
        <v>63</v>
      </c>
      <c r="C16" s="78"/>
      <c r="D16" s="79">
        <f>'SUMMARY SHEET'!E33</f>
        <v>0</v>
      </c>
      <c r="E16" s="80"/>
      <c r="F16" s="234"/>
      <c r="G16" s="81"/>
      <c r="H16" s="46"/>
      <c r="I16" s="46"/>
    </row>
    <row r="17" spans="2:11" ht="18" customHeight="1" x14ac:dyDescent="0.2">
      <c r="B17" s="82" t="s">
        <v>90</v>
      </c>
      <c r="C17" s="83"/>
      <c r="D17" s="84">
        <f>'SUMMARY SHEET'!F33</f>
        <v>0</v>
      </c>
      <c r="E17" s="85"/>
      <c r="F17" s="235"/>
      <c r="G17" s="86"/>
      <c r="H17" s="45"/>
      <c r="I17" s="45"/>
    </row>
    <row r="18" spans="2:11" ht="18" customHeight="1" thickBot="1" x14ac:dyDescent="0.25">
      <c r="B18" s="67" t="s">
        <v>62</v>
      </c>
      <c r="C18" s="68"/>
      <c r="D18" s="87">
        <f>SUM(D16:D17)</f>
        <v>0</v>
      </c>
      <c r="E18" s="70"/>
      <c r="F18" s="232"/>
      <c r="G18" s="88"/>
      <c r="H18" s="9"/>
      <c r="I18" s="9"/>
    </row>
    <row r="19" spans="2:11" ht="18" customHeight="1" x14ac:dyDescent="0.2">
      <c r="B19" s="82"/>
      <c r="C19" s="89"/>
      <c r="D19" s="90"/>
      <c r="E19" s="91"/>
      <c r="F19" s="236"/>
      <c r="G19" s="86"/>
      <c r="H19" s="45"/>
      <c r="I19" s="45"/>
    </row>
    <row r="20" spans="2:11" ht="18" customHeight="1" x14ac:dyDescent="0.2">
      <c r="B20" s="61" t="s">
        <v>45</v>
      </c>
      <c r="C20" s="62"/>
      <c r="D20" s="63">
        <f>'SUMMARY SHEET'!K33</f>
        <v>0</v>
      </c>
      <c r="E20" s="64">
        <f>K20</f>
        <v>0.62</v>
      </c>
      <c r="F20" s="231">
        <f>SUM(D20*E20)</f>
        <v>0</v>
      </c>
      <c r="G20" s="65" t="s">
        <v>84</v>
      </c>
      <c r="H20" s="8"/>
      <c r="I20" s="8"/>
      <c r="K20" s="440">
        <v>0.62</v>
      </c>
    </row>
    <row r="21" spans="2:11" ht="18" customHeight="1" x14ac:dyDescent="0.2">
      <c r="B21" s="61" t="s">
        <v>46</v>
      </c>
      <c r="C21" s="62"/>
      <c r="D21" s="63">
        <f>'SUMMARY SHEET'!L33</f>
        <v>0</v>
      </c>
      <c r="E21" s="64">
        <f>K21</f>
        <v>1.35</v>
      </c>
      <c r="F21" s="231">
        <f>SUM(D21*E21)</f>
        <v>0</v>
      </c>
      <c r="G21" s="65" t="s">
        <v>84</v>
      </c>
      <c r="H21" s="8"/>
      <c r="I21" s="8"/>
      <c r="K21" s="117">
        <v>1.35</v>
      </c>
    </row>
    <row r="22" spans="2:11" ht="18" customHeight="1" thickBot="1" x14ac:dyDescent="0.25">
      <c r="B22" s="67" t="s">
        <v>97</v>
      </c>
      <c r="C22" s="68"/>
      <c r="D22" s="69">
        <f>SUM(D20:D21)</f>
        <v>0</v>
      </c>
      <c r="E22" s="70"/>
      <c r="F22" s="237"/>
      <c r="G22" s="88"/>
      <c r="H22" s="9"/>
      <c r="I22" s="9"/>
    </row>
    <row r="23" spans="2:11" ht="18" customHeight="1" x14ac:dyDescent="0.2">
      <c r="B23" s="56"/>
      <c r="C23" s="89"/>
      <c r="D23" s="92"/>
      <c r="E23" s="93"/>
      <c r="F23" s="236"/>
      <c r="G23" s="86"/>
      <c r="H23" s="45"/>
      <c r="I23" s="45"/>
    </row>
    <row r="24" spans="2:11" ht="18" customHeight="1" x14ac:dyDescent="0.2">
      <c r="B24" s="61" t="s">
        <v>47</v>
      </c>
      <c r="C24" s="62"/>
      <c r="D24" s="63">
        <f>'SUMMARY SHEET'!M33</f>
        <v>0</v>
      </c>
      <c r="E24" s="94">
        <f>K24</f>
        <v>30</v>
      </c>
      <c r="F24" s="231">
        <f>SUM(D24*E24)</f>
        <v>0</v>
      </c>
      <c r="G24" s="65" t="s">
        <v>85</v>
      </c>
      <c r="H24" s="8"/>
      <c r="I24" s="8"/>
      <c r="K24" s="117">
        <v>30</v>
      </c>
    </row>
    <row r="25" spans="2:11" ht="18" customHeight="1" x14ac:dyDescent="0.2">
      <c r="B25" s="61" t="s">
        <v>48</v>
      </c>
      <c r="C25" s="62"/>
      <c r="D25" s="63">
        <f>'SUMMARY SHEET'!N33</f>
        <v>0</v>
      </c>
      <c r="E25" s="94">
        <f>K25</f>
        <v>110</v>
      </c>
      <c r="F25" s="231">
        <f>SUM(D25*E25)</f>
        <v>0</v>
      </c>
      <c r="G25" s="65" t="s">
        <v>85</v>
      </c>
      <c r="H25" s="8"/>
      <c r="I25" s="8"/>
      <c r="K25" s="117">
        <v>110</v>
      </c>
    </row>
    <row r="26" spans="2:11" ht="18" customHeight="1" thickBot="1" x14ac:dyDescent="0.25">
      <c r="B26" s="67" t="s">
        <v>98</v>
      </c>
      <c r="C26" s="68"/>
      <c r="D26" s="69">
        <f>SUM(D24:D25)</f>
        <v>0</v>
      </c>
      <c r="E26" s="95"/>
      <c r="F26" s="237"/>
      <c r="G26" s="88"/>
      <c r="H26" s="9"/>
      <c r="I26" s="9"/>
    </row>
    <row r="27" spans="2:11" ht="18" customHeight="1" x14ac:dyDescent="0.2">
      <c r="B27" s="56"/>
      <c r="C27" s="89"/>
      <c r="D27" s="92"/>
      <c r="E27" s="93"/>
      <c r="F27" s="236"/>
      <c r="G27" s="86"/>
      <c r="H27" s="45"/>
      <c r="I27" s="45"/>
    </row>
    <row r="28" spans="2:11" ht="18" customHeight="1" x14ac:dyDescent="0.2">
      <c r="B28" s="61" t="s">
        <v>54</v>
      </c>
      <c r="C28" s="62"/>
      <c r="D28" s="63">
        <f>'SUMMARY SHEET'!O33</f>
        <v>0</v>
      </c>
      <c r="E28" s="96"/>
      <c r="F28" s="231"/>
      <c r="G28" s="81"/>
      <c r="H28" s="8"/>
      <c r="I28" s="8"/>
    </row>
    <row r="29" spans="2:11" ht="18" customHeight="1" x14ac:dyDescent="0.2">
      <c r="B29" s="97" t="s">
        <v>49</v>
      </c>
      <c r="C29" s="98"/>
      <c r="D29" s="63">
        <f>'SUMMARY SHEET'!P33</f>
        <v>0</v>
      </c>
      <c r="E29" s="64">
        <f>K29</f>
        <v>100</v>
      </c>
      <c r="F29" s="231">
        <f>SUM(D29*E29)</f>
        <v>0</v>
      </c>
      <c r="G29" s="65" t="s">
        <v>86</v>
      </c>
      <c r="H29" s="8"/>
      <c r="I29" s="8"/>
      <c r="K29" s="117">
        <v>100</v>
      </c>
    </row>
    <row r="30" spans="2:11" ht="18" customHeight="1" x14ac:dyDescent="0.2">
      <c r="B30" s="61"/>
      <c r="C30" s="62"/>
      <c r="D30" s="99"/>
      <c r="E30" s="96"/>
      <c r="F30" s="231"/>
      <c r="G30" s="81"/>
      <c r="H30" s="8"/>
      <c r="I30" s="8"/>
    </row>
    <row r="31" spans="2:11" ht="18" customHeight="1" thickBot="1" x14ac:dyDescent="0.25">
      <c r="B31" s="100"/>
      <c r="C31" s="101"/>
      <c r="D31" s="102"/>
      <c r="E31" s="103"/>
      <c r="F31" s="238"/>
      <c r="G31" s="104"/>
      <c r="H31" s="8"/>
      <c r="I31" s="8"/>
    </row>
    <row r="32" spans="2:11" ht="18" customHeight="1" thickBot="1" x14ac:dyDescent="0.25">
      <c r="B32" s="105" t="s">
        <v>50</v>
      </c>
      <c r="C32" s="106"/>
      <c r="D32" s="107">
        <f>'SUMMARY SHEET'!Q33</f>
        <v>0</v>
      </c>
      <c r="E32" s="108"/>
      <c r="F32" s="239">
        <f>SUM(D32)</f>
        <v>0</v>
      </c>
      <c r="G32" s="109"/>
      <c r="H32" s="9"/>
      <c r="I32" s="9"/>
    </row>
    <row r="33" spans="2:25" ht="18" customHeight="1" thickTop="1" thickBot="1" x14ac:dyDescent="0.25">
      <c r="B33" s="110"/>
      <c r="C33" s="111"/>
      <c r="D33" s="112"/>
      <c r="E33" s="240" t="s">
        <v>1</v>
      </c>
      <c r="F33" s="241">
        <f>SUM(F7:F32)</f>
        <v>0</v>
      </c>
      <c r="G33" s="113"/>
    </row>
    <row r="34" spans="2:25" ht="18" customHeight="1" x14ac:dyDescent="0.2">
      <c r="D34" s="47"/>
    </row>
    <row r="35" spans="2:25" ht="18" customHeight="1" x14ac:dyDescent="0.2">
      <c r="F35" s="47"/>
      <c r="H35" s="10"/>
    </row>
    <row r="36" spans="2:25" ht="18" customHeight="1" x14ac:dyDescent="0.2">
      <c r="F36" s="47"/>
      <c r="H36" s="10"/>
    </row>
    <row r="37" spans="2:25" ht="18" customHeight="1" x14ac:dyDescent="0.2">
      <c r="F37" s="47"/>
      <c r="H37" s="10"/>
    </row>
    <row r="38" spans="2:25" ht="18" customHeight="1" x14ac:dyDescent="0.2">
      <c r="E38" s="48"/>
      <c r="F38" s="47"/>
      <c r="H38" s="10"/>
    </row>
    <row r="39" spans="2:25" ht="18" customHeight="1" x14ac:dyDescent="0.2">
      <c r="F39" s="47"/>
      <c r="G39" s="49"/>
      <c r="H39" s="10"/>
    </row>
    <row r="40" spans="2:25" ht="18" customHeight="1" x14ac:dyDescent="0.2">
      <c r="F40" s="47"/>
      <c r="H40" s="10"/>
    </row>
    <row r="41" spans="2:25" ht="18" customHeight="1" x14ac:dyDescent="0.2"/>
    <row r="42" spans="2:25" ht="18" customHeight="1" x14ac:dyDescent="0.2"/>
    <row r="43" spans="2:25" ht="18" customHeight="1" x14ac:dyDescent="0.2"/>
    <row r="44" spans="2:25" s="40" customFormat="1" x14ac:dyDescent="0.2">
      <c r="K44" s="117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spans="2:25" s="40" customFormat="1" x14ac:dyDescent="0.2">
      <c r="K45" s="117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spans="2:25" s="40" customFormat="1" ht="12.75" customHeight="1" x14ac:dyDescent="0.2">
      <c r="K46" s="117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spans="2:25" s="50" customFormat="1" ht="18" customHeight="1" x14ac:dyDescent="0.2">
      <c r="K47" s="118"/>
    </row>
    <row r="48" spans="2:25" s="50" customFormat="1" ht="18" customHeight="1" x14ac:dyDescent="0.2">
      <c r="K48" s="118"/>
    </row>
    <row r="49" spans="11:11" s="50" customFormat="1" ht="18" customHeight="1" x14ac:dyDescent="0.2">
      <c r="K49" s="118"/>
    </row>
    <row r="50" spans="11:11" ht="30" customHeight="1" x14ac:dyDescent="0.2"/>
    <row r="51" spans="11:11" ht="26.25" customHeight="1" x14ac:dyDescent="0.2"/>
    <row r="52" spans="11:11" ht="18.75" customHeight="1" x14ac:dyDescent="0.2"/>
    <row r="53" spans="11:11" ht="18.75" customHeight="1" x14ac:dyDescent="0.2"/>
    <row r="55" spans="11:11" ht="15" customHeight="1" x14ac:dyDescent="0.2"/>
    <row r="56" spans="11:11" ht="18" customHeight="1" x14ac:dyDescent="0.2"/>
    <row r="57" spans="11:11" ht="18" customHeight="1" x14ac:dyDescent="0.2"/>
    <row r="58" spans="11:11" ht="18" customHeight="1" x14ac:dyDescent="0.2"/>
    <row r="59" spans="11:11" ht="18" customHeight="1" x14ac:dyDescent="0.2"/>
    <row r="60" spans="11:11" ht="18" customHeight="1" x14ac:dyDescent="0.2"/>
    <row r="61" spans="11:11" ht="18" customHeight="1" x14ac:dyDescent="0.2"/>
    <row r="62" spans="11:11" ht="18" customHeight="1" x14ac:dyDescent="0.2"/>
    <row r="63" spans="11:11" ht="18" customHeight="1" x14ac:dyDescent="0.2"/>
    <row r="64" spans="11:11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21" customHeight="1" x14ac:dyDescent="0.2"/>
  </sheetData>
  <mergeCells count="4">
    <mergeCell ref="B1:G1"/>
    <mergeCell ref="B2:G2"/>
    <mergeCell ref="B3:G3"/>
    <mergeCell ref="B4:G4"/>
  </mergeCells>
  <printOptions horizontalCentered="1"/>
  <pageMargins left="0.5" right="0.5" top="0.5" bottom="0.5" header="0.3" footer="0.3"/>
  <pageSetup pageOrder="overThenDown" orientation="portrait" verticalDpi="300" r:id="rId1"/>
  <headerFooter alignWithMargins="0"/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J44" sqref="J44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496"/>
      <c r="P2" s="496"/>
      <c r="Q2" s="496"/>
      <c r="R2" s="496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497"/>
      <c r="P3" s="497"/>
      <c r="Q3" s="497"/>
      <c r="R3" s="497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497"/>
      <c r="P4" s="497"/>
      <c r="Q4" s="497"/>
      <c r="R4" s="497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7" t="s">
        <v>67</v>
      </c>
      <c r="C6" s="488"/>
      <c r="D6" s="489"/>
      <c r="E6" s="490" t="s">
        <v>69</v>
      </c>
      <c r="F6" s="491"/>
      <c r="G6" s="492"/>
      <c r="H6" s="491" t="s">
        <v>70</v>
      </c>
      <c r="I6" s="492"/>
      <c r="J6" s="490" t="s">
        <v>68</v>
      </c>
      <c r="K6" s="491"/>
      <c r="L6" s="492"/>
      <c r="M6" s="493" t="s">
        <v>74</v>
      </c>
      <c r="N6" s="494"/>
      <c r="O6" s="495"/>
      <c r="P6" s="490" t="s">
        <v>73</v>
      </c>
      <c r="Q6" s="492"/>
      <c r="R6" s="490" t="s">
        <v>75</v>
      </c>
      <c r="S6" s="492"/>
      <c r="T6" s="189" t="s">
        <v>29</v>
      </c>
    </row>
    <row r="7" spans="1:22" s="203" customFormat="1" ht="11.25" x14ac:dyDescent="0.2">
      <c r="A7" s="190" t="s">
        <v>5</v>
      </c>
      <c r="B7" s="381" t="s">
        <v>2</v>
      </c>
      <c r="C7" s="382" t="s">
        <v>7</v>
      </c>
      <c r="D7" s="383" t="s">
        <v>9</v>
      </c>
      <c r="E7" s="384" t="s">
        <v>10</v>
      </c>
      <c r="F7" s="176" t="s">
        <v>12</v>
      </c>
      <c r="G7" s="385" t="s">
        <v>55</v>
      </c>
      <c r="H7" s="386" t="s">
        <v>64</v>
      </c>
      <c r="I7" s="386" t="s">
        <v>89</v>
      </c>
      <c r="J7" s="384" t="s">
        <v>71</v>
      </c>
      <c r="K7" s="176" t="s">
        <v>14</v>
      </c>
      <c r="L7" s="387" t="s">
        <v>16</v>
      </c>
      <c r="M7" s="384" t="s">
        <v>18</v>
      </c>
      <c r="N7" s="388" t="s">
        <v>20</v>
      </c>
      <c r="O7" s="389" t="s">
        <v>21</v>
      </c>
      <c r="P7" s="390" t="s">
        <v>23</v>
      </c>
      <c r="Q7" s="176" t="s">
        <v>25</v>
      </c>
      <c r="R7" s="384" t="s">
        <v>26</v>
      </c>
      <c r="S7" s="387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394" t="s">
        <v>11</v>
      </c>
      <c r="F8" s="395" t="s">
        <v>13</v>
      </c>
      <c r="G8" s="396" t="s">
        <v>13</v>
      </c>
      <c r="H8" s="397" t="s">
        <v>3</v>
      </c>
      <c r="I8" s="397" t="s">
        <v>3</v>
      </c>
      <c r="J8" s="394" t="s">
        <v>72</v>
      </c>
      <c r="K8" s="395" t="s">
        <v>15</v>
      </c>
      <c r="L8" s="398" t="s">
        <v>17</v>
      </c>
      <c r="M8" s="394" t="s">
        <v>19</v>
      </c>
      <c r="N8" s="399" t="s">
        <v>3</v>
      </c>
      <c r="O8" s="400" t="s">
        <v>22</v>
      </c>
      <c r="P8" s="401" t="s">
        <v>24</v>
      </c>
      <c r="Q8" s="395" t="s">
        <v>24</v>
      </c>
      <c r="R8" s="394" t="s">
        <v>27</v>
      </c>
      <c r="S8" s="398" t="s">
        <v>28</v>
      </c>
      <c r="T8" s="202" t="s">
        <v>31</v>
      </c>
    </row>
    <row r="9" spans="1:22" ht="21.95" customHeight="1" x14ac:dyDescent="0.2">
      <c r="A9" s="346"/>
      <c r="B9" s="378"/>
      <c r="C9" s="343"/>
      <c r="D9" s="343"/>
      <c r="E9" s="352"/>
      <c r="F9" s="379"/>
      <c r="G9" s="352"/>
      <c r="H9" s="352"/>
      <c r="I9" s="352"/>
      <c r="J9" s="352"/>
      <c r="K9" s="352"/>
      <c r="L9" s="352"/>
      <c r="M9" s="379"/>
      <c r="N9" s="352"/>
      <c r="O9" s="380"/>
      <c r="P9" s="352"/>
      <c r="Q9" s="352"/>
      <c r="R9" s="379"/>
      <c r="S9" s="379"/>
      <c r="T9" s="13"/>
    </row>
    <row r="10" spans="1:22" ht="21.95" customHeight="1" x14ac:dyDescent="0.2">
      <c r="A10" s="346"/>
      <c r="B10" s="337"/>
      <c r="C10" s="342"/>
      <c r="D10" s="342"/>
      <c r="E10" s="340"/>
      <c r="F10" s="346"/>
      <c r="G10" s="335"/>
      <c r="H10" s="335"/>
      <c r="I10" s="335"/>
      <c r="J10" s="335"/>
      <c r="K10" s="335"/>
      <c r="L10" s="335"/>
      <c r="M10" s="336"/>
      <c r="N10" s="335"/>
      <c r="O10" s="336"/>
      <c r="P10" s="335"/>
      <c r="Q10" s="335"/>
      <c r="R10" s="336"/>
      <c r="S10" s="336"/>
      <c r="T10" s="18"/>
    </row>
    <row r="11" spans="1:22" ht="21.95" customHeight="1" x14ac:dyDescent="0.2">
      <c r="A11" s="346"/>
      <c r="B11" s="337"/>
      <c r="C11" s="342"/>
      <c r="D11" s="342"/>
      <c r="E11" s="340"/>
      <c r="F11" s="346"/>
      <c r="G11" s="335"/>
      <c r="H11" s="335"/>
      <c r="I11" s="335"/>
      <c r="J11" s="335"/>
      <c r="K11" s="335"/>
      <c r="L11" s="335"/>
      <c r="M11" s="336"/>
      <c r="N11" s="335"/>
      <c r="O11" s="336"/>
      <c r="P11" s="335"/>
      <c r="Q11" s="335"/>
      <c r="R11" s="336"/>
      <c r="S11" s="336"/>
      <c r="T11" s="18"/>
    </row>
    <row r="12" spans="1:22" ht="21.95" customHeight="1" x14ac:dyDescent="0.2">
      <c r="A12" s="346"/>
      <c r="B12" s="337"/>
      <c r="C12" s="342"/>
      <c r="D12" s="342"/>
      <c r="E12" s="340"/>
      <c r="F12" s="346"/>
      <c r="G12" s="335"/>
      <c r="H12" s="335"/>
      <c r="I12" s="335"/>
      <c r="J12" s="335"/>
      <c r="K12" s="335"/>
      <c r="L12" s="335"/>
      <c r="M12" s="336"/>
      <c r="N12" s="335"/>
      <c r="O12" s="336"/>
      <c r="P12" s="335"/>
      <c r="Q12" s="335"/>
      <c r="R12" s="336"/>
      <c r="S12" s="336"/>
      <c r="T12" s="18"/>
    </row>
    <row r="13" spans="1:22" ht="21.95" customHeight="1" x14ac:dyDescent="0.2">
      <c r="A13" s="346"/>
      <c r="B13" s="337"/>
      <c r="C13" s="342"/>
      <c r="D13" s="342"/>
      <c r="E13" s="340"/>
      <c r="F13" s="340"/>
      <c r="G13" s="335"/>
      <c r="H13" s="335"/>
      <c r="I13" s="335"/>
      <c r="J13" s="335"/>
      <c r="K13" s="335"/>
      <c r="L13" s="335"/>
      <c r="M13" s="336"/>
      <c r="N13" s="335"/>
      <c r="O13" s="335"/>
      <c r="P13" s="335"/>
      <c r="Q13" s="335"/>
      <c r="R13" s="335"/>
      <c r="S13" s="335"/>
      <c r="T13" s="19"/>
    </row>
    <row r="14" spans="1:22" ht="21.95" customHeight="1" x14ac:dyDescent="0.2">
      <c r="A14" s="346"/>
      <c r="B14" s="337"/>
      <c r="C14" s="342"/>
      <c r="D14" s="342"/>
      <c r="E14" s="340"/>
      <c r="F14" s="340"/>
      <c r="G14" s="335"/>
      <c r="H14" s="335"/>
      <c r="I14" s="335"/>
      <c r="J14" s="335"/>
      <c r="K14" s="335"/>
      <c r="L14" s="335"/>
      <c r="M14" s="336"/>
      <c r="N14" s="335"/>
      <c r="O14" s="335"/>
      <c r="P14" s="335"/>
      <c r="Q14" s="335"/>
      <c r="R14" s="335"/>
      <c r="S14" s="335"/>
      <c r="T14" s="19"/>
    </row>
    <row r="15" spans="1:22" ht="21.95" customHeight="1" x14ac:dyDescent="0.2">
      <c r="A15" s="346"/>
      <c r="B15" s="337"/>
      <c r="C15" s="342"/>
      <c r="D15" s="342"/>
      <c r="E15" s="340"/>
      <c r="F15" s="340"/>
      <c r="G15" s="335"/>
      <c r="H15" s="335"/>
      <c r="I15" s="335"/>
      <c r="J15" s="335"/>
      <c r="K15" s="335"/>
      <c r="L15" s="335"/>
      <c r="M15" s="336"/>
      <c r="N15" s="335"/>
      <c r="O15" s="335"/>
      <c r="P15" s="335"/>
      <c r="Q15" s="335"/>
      <c r="R15" s="335"/>
      <c r="S15" s="335"/>
      <c r="T15" s="19"/>
    </row>
    <row r="16" spans="1:22" ht="21.95" customHeight="1" x14ac:dyDescent="0.2">
      <c r="A16" s="345"/>
      <c r="B16" s="337"/>
      <c r="C16" s="342"/>
      <c r="D16" s="342"/>
      <c r="E16" s="340"/>
      <c r="F16" s="340"/>
      <c r="G16" s="335"/>
      <c r="H16" s="335"/>
      <c r="I16" s="335"/>
      <c r="J16" s="335"/>
      <c r="K16" s="335"/>
      <c r="L16" s="335"/>
      <c r="M16" s="336"/>
      <c r="N16" s="335"/>
      <c r="O16" s="335"/>
      <c r="P16" s="335"/>
      <c r="Q16" s="335"/>
      <c r="R16" s="335"/>
      <c r="S16" s="335"/>
      <c r="T16" s="19"/>
    </row>
    <row r="17" spans="1:20" ht="21.95" customHeight="1" x14ac:dyDescent="0.2">
      <c r="A17" s="346"/>
      <c r="B17" s="337"/>
      <c r="C17" s="342"/>
      <c r="D17" s="342"/>
      <c r="E17" s="340"/>
      <c r="F17" s="340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19"/>
    </row>
    <row r="18" spans="1:20" ht="21.95" customHeight="1" x14ac:dyDescent="0.2">
      <c r="A18" s="346"/>
      <c r="B18" s="337"/>
      <c r="C18" s="342"/>
      <c r="D18" s="342"/>
      <c r="E18" s="340"/>
      <c r="F18" s="340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19"/>
    </row>
    <row r="19" spans="1:20" ht="21.95" customHeight="1" x14ac:dyDescent="0.2">
      <c r="A19" s="329"/>
      <c r="B19" s="337"/>
      <c r="C19" s="342"/>
      <c r="D19" s="342"/>
      <c r="E19" s="340"/>
      <c r="F19" s="340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19"/>
    </row>
    <row r="20" spans="1:20" ht="21.95" customHeight="1" x14ac:dyDescent="0.2">
      <c r="A20" s="346"/>
      <c r="B20" s="337"/>
      <c r="C20" s="342"/>
      <c r="D20" s="342"/>
      <c r="E20" s="340"/>
      <c r="F20" s="346"/>
      <c r="G20" s="17"/>
      <c r="H20" s="17"/>
      <c r="I20" s="17"/>
      <c r="J20" s="17"/>
      <c r="K20" s="17"/>
      <c r="L20" s="17"/>
      <c r="M20" s="261"/>
      <c r="N20" s="17"/>
      <c r="O20" s="17"/>
      <c r="P20" s="17"/>
      <c r="Q20" s="17"/>
      <c r="R20" s="262"/>
      <c r="S20" s="263"/>
      <c r="T20" s="19"/>
    </row>
    <row r="21" spans="1:20" ht="21.95" customHeight="1" x14ac:dyDescent="0.2">
      <c r="A21" s="346"/>
      <c r="B21" s="337"/>
      <c r="C21" s="342"/>
      <c r="D21" s="342"/>
      <c r="E21" s="340"/>
      <c r="F21" s="346"/>
      <c r="G21" s="17"/>
      <c r="H21" s="17"/>
      <c r="I21" s="17"/>
      <c r="J21" s="17"/>
      <c r="K21" s="17"/>
      <c r="L21" s="17"/>
      <c r="M21" s="261"/>
      <c r="N21" s="17"/>
      <c r="O21" s="17"/>
      <c r="P21" s="17"/>
      <c r="Q21" s="17"/>
      <c r="R21" s="262"/>
      <c r="S21" s="263"/>
      <c r="T21" s="19"/>
    </row>
    <row r="22" spans="1:20" ht="21.95" customHeight="1" x14ac:dyDescent="0.2">
      <c r="A22" s="346"/>
      <c r="B22" s="337"/>
      <c r="C22" s="342"/>
      <c r="D22" s="342"/>
      <c r="E22" s="340"/>
      <c r="F22" s="346"/>
      <c r="G22" s="17"/>
      <c r="H22" s="17"/>
      <c r="I22" s="17"/>
      <c r="J22" s="17"/>
      <c r="K22" s="17"/>
      <c r="L22" s="17"/>
      <c r="M22" s="261"/>
      <c r="N22" s="17"/>
      <c r="O22" s="17"/>
      <c r="P22" s="17"/>
      <c r="Q22" s="17"/>
      <c r="R22" s="262"/>
      <c r="S22" s="263"/>
      <c r="T22" s="19"/>
    </row>
    <row r="23" spans="1:20" ht="21.95" customHeight="1" x14ac:dyDescent="0.2">
      <c r="A23" s="346"/>
      <c r="B23" s="337"/>
      <c r="C23" s="342"/>
      <c r="D23" s="342"/>
      <c r="E23" s="340"/>
      <c r="F23" s="346"/>
      <c r="G23" s="17"/>
      <c r="H23" s="17"/>
      <c r="I23" s="17"/>
      <c r="J23" s="17"/>
      <c r="K23" s="17"/>
      <c r="L23" s="17"/>
      <c r="M23" s="261"/>
      <c r="N23" s="17"/>
      <c r="O23" s="17"/>
      <c r="P23" s="17"/>
      <c r="Q23" s="17"/>
      <c r="R23" s="262"/>
      <c r="S23" s="263"/>
      <c r="T23" s="19"/>
    </row>
    <row r="24" spans="1:20" ht="21.95" customHeight="1" x14ac:dyDescent="0.2">
      <c r="A24" s="346"/>
      <c r="B24" s="337"/>
      <c r="C24" s="342"/>
      <c r="D24" s="342"/>
      <c r="E24" s="340"/>
      <c r="F24" s="346"/>
      <c r="G24" s="17"/>
      <c r="H24" s="17"/>
      <c r="I24" s="17"/>
      <c r="J24" s="17"/>
      <c r="K24" s="17"/>
      <c r="L24" s="17"/>
      <c r="M24" s="261"/>
      <c r="N24" s="17"/>
      <c r="O24" s="17"/>
      <c r="P24" s="17"/>
      <c r="Q24" s="17"/>
      <c r="R24" s="262"/>
      <c r="S24" s="263"/>
      <c r="T24" s="19"/>
    </row>
    <row r="25" spans="1:20" ht="21.95" customHeight="1" x14ac:dyDescent="0.2">
      <c r="A25" s="304"/>
      <c r="B25" s="337"/>
      <c r="C25" s="342"/>
      <c r="D25" s="342"/>
      <c r="E25" s="340"/>
      <c r="F25" s="34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46"/>
      <c r="B26" s="337"/>
      <c r="C26" s="342"/>
      <c r="D26" s="342"/>
      <c r="E26" s="340"/>
      <c r="F26" s="34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7"/>
      <c r="B27" s="342"/>
      <c r="C27" s="342"/>
      <c r="D27" s="342"/>
      <c r="E27" s="340"/>
      <c r="F27" s="34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373"/>
      <c r="B28" s="374"/>
      <c r="C28" s="374"/>
      <c r="D28" s="374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7"/>
    </row>
    <row r="29" spans="1:20" s="7" customFormat="1" ht="21.95" customHeight="1" thickBot="1" x14ac:dyDescent="0.25">
      <c r="A29" s="365" t="s">
        <v>39</v>
      </c>
      <c r="B29" s="366"/>
      <c r="C29" s="362"/>
      <c r="D29" s="363"/>
      <c r="E29" s="364">
        <f t="shared" ref="E29:T29" si="0">SUM(E9:E28)</f>
        <v>0</v>
      </c>
      <c r="F29" s="372">
        <f t="shared" si="0"/>
        <v>0</v>
      </c>
      <c r="G29" s="372">
        <f t="shared" si="0"/>
        <v>0</v>
      </c>
      <c r="H29" s="372">
        <f t="shared" si="0"/>
        <v>0</v>
      </c>
      <c r="I29" s="372">
        <f t="shared" si="0"/>
        <v>0</v>
      </c>
      <c r="J29" s="372">
        <f t="shared" si="0"/>
        <v>0</v>
      </c>
      <c r="K29" s="372">
        <f t="shared" si="0"/>
        <v>0</v>
      </c>
      <c r="L29" s="372">
        <f t="shared" si="0"/>
        <v>0</v>
      </c>
      <c r="M29" s="372">
        <f t="shared" si="0"/>
        <v>0</v>
      </c>
      <c r="N29" s="372">
        <f t="shared" si="0"/>
        <v>0</v>
      </c>
      <c r="O29" s="372">
        <f t="shared" si="0"/>
        <v>0</v>
      </c>
      <c r="P29" s="372">
        <f t="shared" si="0"/>
        <v>0</v>
      </c>
      <c r="Q29" s="372">
        <f t="shared" si="0"/>
        <v>0</v>
      </c>
      <c r="R29" s="372">
        <f t="shared" si="0"/>
        <v>0</v>
      </c>
      <c r="S29" s="372">
        <f t="shared" si="0"/>
        <v>0</v>
      </c>
      <c r="T29" s="376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7">
    <mergeCell ref="O2:R2"/>
    <mergeCell ref="O3:R4"/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Q48" sqref="Q48:Q4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38"/>
      <c r="B9" s="249"/>
      <c r="C9" s="248"/>
      <c r="D9" s="248"/>
      <c r="E9" s="248"/>
      <c r="F9" s="281"/>
      <c r="G9" s="248"/>
      <c r="H9" s="248"/>
      <c r="I9" s="248"/>
      <c r="J9" s="250"/>
      <c r="K9" s="248"/>
      <c r="L9" s="248"/>
      <c r="M9" s="248"/>
      <c r="N9" s="248"/>
      <c r="O9" s="248"/>
      <c r="P9" s="12"/>
      <c r="Q9" s="12"/>
      <c r="R9" s="12"/>
      <c r="S9" s="12"/>
      <c r="T9" s="13"/>
    </row>
    <row r="10" spans="1:22" ht="21.95" customHeight="1" x14ac:dyDescent="0.2">
      <c r="A10" s="338"/>
      <c r="B10" s="337"/>
      <c r="C10" s="345"/>
      <c r="D10" s="345"/>
      <c r="E10" s="345"/>
      <c r="F10" s="281"/>
      <c r="G10" s="248"/>
      <c r="H10" s="248"/>
      <c r="I10" s="248"/>
      <c r="J10" s="250"/>
      <c r="K10" s="248"/>
      <c r="L10" s="248"/>
      <c r="M10" s="281"/>
      <c r="N10" s="248"/>
      <c r="O10" s="248"/>
      <c r="P10" s="17"/>
      <c r="Q10" s="17"/>
      <c r="R10" s="17"/>
      <c r="S10" s="17"/>
      <c r="T10" s="18"/>
    </row>
    <row r="11" spans="1:22" ht="21.95" customHeight="1" x14ac:dyDescent="0.2">
      <c r="A11" s="338"/>
      <c r="B11" s="337"/>
      <c r="C11" s="345"/>
      <c r="D11" s="345"/>
      <c r="E11" s="345"/>
      <c r="F11" s="281"/>
      <c r="G11" s="248"/>
      <c r="H11" s="248"/>
      <c r="I11" s="252"/>
      <c r="J11" s="250"/>
      <c r="K11" s="248"/>
      <c r="L11" s="253"/>
      <c r="M11" s="281"/>
      <c r="N11" s="248"/>
      <c r="O11" s="248"/>
      <c r="P11" s="17"/>
      <c r="Q11" s="17"/>
      <c r="R11" s="17"/>
      <c r="S11" s="17"/>
      <c r="T11" s="18"/>
    </row>
    <row r="12" spans="1:22" ht="21.95" customHeight="1" x14ac:dyDescent="0.2">
      <c r="A12" s="338"/>
      <c r="B12" s="346"/>
      <c r="C12" s="345"/>
      <c r="D12" s="345"/>
      <c r="E12" s="345"/>
      <c r="F12" s="281"/>
      <c r="G12" s="248"/>
      <c r="H12" s="248"/>
      <c r="I12" s="248"/>
      <c r="J12" s="250"/>
      <c r="K12" s="248"/>
      <c r="L12" s="253"/>
      <c r="M12" s="281"/>
      <c r="N12" s="248"/>
      <c r="O12" s="248"/>
      <c r="P12" s="17"/>
      <c r="Q12" s="17"/>
      <c r="R12" s="17"/>
      <c r="S12" s="17"/>
      <c r="T12" s="19"/>
    </row>
    <row r="13" spans="1:22" ht="21.95" customHeight="1" x14ac:dyDescent="0.2">
      <c r="A13" s="338"/>
      <c r="B13" s="346"/>
      <c r="C13" s="345"/>
      <c r="D13" s="345"/>
      <c r="E13" s="345"/>
      <c r="F13" s="281"/>
      <c r="G13" s="248"/>
      <c r="H13" s="248"/>
      <c r="I13" s="248"/>
      <c r="J13" s="250"/>
      <c r="K13" s="248"/>
      <c r="L13" s="253"/>
      <c r="M13" s="281"/>
      <c r="N13" s="248"/>
      <c r="O13" s="248"/>
      <c r="P13" s="17"/>
      <c r="Q13" s="17"/>
      <c r="R13" s="17"/>
      <c r="S13" s="17"/>
      <c r="T13" s="19"/>
    </row>
    <row r="14" spans="1:22" ht="21.95" customHeight="1" x14ac:dyDescent="0.2">
      <c r="A14" s="338"/>
      <c r="B14" s="346"/>
      <c r="C14" s="345"/>
      <c r="D14" s="345"/>
      <c r="E14" s="345"/>
      <c r="F14" s="281"/>
      <c r="G14" s="248"/>
      <c r="H14" s="248"/>
      <c r="I14" s="248"/>
      <c r="J14" s="250"/>
      <c r="K14" s="248"/>
      <c r="L14" s="253"/>
      <c r="M14" s="281"/>
      <c r="N14" s="248"/>
      <c r="O14" s="248"/>
      <c r="P14" s="17"/>
      <c r="Q14" s="17"/>
      <c r="R14" s="301"/>
      <c r="S14" s="17"/>
      <c r="T14" s="19"/>
    </row>
    <row r="15" spans="1:22" ht="21.95" customHeight="1" x14ac:dyDescent="0.2">
      <c r="A15" s="338"/>
      <c r="B15" s="346"/>
      <c r="C15" s="345"/>
      <c r="D15" s="405"/>
      <c r="E15" s="345"/>
      <c r="F15" s="281"/>
      <c r="G15" s="248"/>
      <c r="H15" s="248"/>
      <c r="I15" s="248"/>
      <c r="J15" s="250"/>
      <c r="K15" s="248"/>
      <c r="L15" s="253"/>
      <c r="M15" s="281"/>
      <c r="N15" s="248"/>
      <c r="O15" s="248"/>
      <c r="P15" s="17"/>
      <c r="Q15" s="17"/>
      <c r="R15" s="301"/>
      <c r="S15" s="286"/>
      <c r="T15" s="19"/>
    </row>
    <row r="16" spans="1:22" ht="21.95" customHeight="1" x14ac:dyDescent="0.2">
      <c r="A16" s="338"/>
      <c r="B16" s="346"/>
      <c r="C16" s="345"/>
      <c r="D16" s="345"/>
      <c r="E16" s="345"/>
      <c r="F16" s="281"/>
      <c r="G16" s="248"/>
      <c r="H16" s="248"/>
      <c r="I16" s="248"/>
      <c r="J16" s="250"/>
      <c r="K16" s="248"/>
      <c r="L16" s="253"/>
      <c r="M16" s="281"/>
      <c r="N16" s="248"/>
      <c r="O16" s="248"/>
      <c r="P16" s="17"/>
      <c r="Q16" s="17"/>
      <c r="R16" s="301"/>
      <c r="S16" s="286"/>
      <c r="T16" s="19"/>
    </row>
    <row r="17" spans="1:20" ht="21.95" customHeight="1" x14ac:dyDescent="0.2">
      <c r="A17" s="338"/>
      <c r="B17" s="346"/>
      <c r="C17" s="345"/>
      <c r="D17" s="345"/>
      <c r="E17" s="345"/>
      <c r="F17" s="281"/>
      <c r="G17" s="248"/>
      <c r="H17" s="248"/>
      <c r="I17" s="248"/>
      <c r="J17" s="250"/>
      <c r="K17" s="248"/>
      <c r="L17" s="248"/>
      <c r="M17" s="281"/>
      <c r="N17" s="248"/>
      <c r="O17" s="248"/>
      <c r="P17" s="17"/>
      <c r="Q17" s="17"/>
      <c r="R17" s="301"/>
      <c r="S17" s="286"/>
      <c r="T17" s="19"/>
    </row>
    <row r="18" spans="1:20" ht="21.95" customHeight="1" x14ac:dyDescent="0.2">
      <c r="A18" s="338"/>
      <c r="B18" s="346"/>
      <c r="C18" s="345"/>
      <c r="D18" s="345"/>
      <c r="E18" s="345"/>
      <c r="F18" s="281"/>
      <c r="G18" s="248"/>
      <c r="H18" s="248"/>
      <c r="I18" s="248"/>
      <c r="J18" s="250"/>
      <c r="K18" s="248"/>
      <c r="L18" s="248"/>
      <c r="M18" s="281"/>
      <c r="N18" s="248"/>
      <c r="O18" s="248"/>
      <c r="P18" s="17"/>
      <c r="Q18" s="17"/>
      <c r="R18" s="301"/>
      <c r="S18" s="286"/>
      <c r="T18" s="19"/>
    </row>
    <row r="19" spans="1:20" ht="21.95" customHeight="1" x14ac:dyDescent="0.2">
      <c r="A19" s="250"/>
      <c r="B19" s="334"/>
      <c r="C19" s="345"/>
      <c r="D19" s="345"/>
      <c r="E19" s="345"/>
      <c r="F19" s="281"/>
      <c r="G19" s="248"/>
      <c r="H19" s="248"/>
      <c r="I19" s="248"/>
      <c r="J19" s="248"/>
      <c r="K19" s="248"/>
      <c r="L19" s="253"/>
      <c r="M19" s="248"/>
      <c r="N19" s="248"/>
      <c r="O19" s="251"/>
      <c r="P19" s="17"/>
      <c r="Q19" s="17"/>
      <c r="R19" s="17"/>
      <c r="S19" s="17"/>
      <c r="T19" s="19"/>
    </row>
    <row r="20" spans="1:20" ht="21.95" customHeight="1" x14ac:dyDescent="0.2">
      <c r="A20" s="406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407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40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40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40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40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407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40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8"/>
      <c r="B28" s="374"/>
      <c r="C28" s="374"/>
      <c r="D28" s="374"/>
      <c r="E28" s="37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366"/>
      <c r="C29" s="362"/>
      <c r="D29" s="363"/>
      <c r="E29" s="364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9.5703125" style="218" customWidth="1"/>
    <col min="9" max="9" width="7.5703125" style="218" customWidth="1"/>
    <col min="10" max="10" width="8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416" t="s">
        <v>2</v>
      </c>
      <c r="C7" s="417" t="s">
        <v>7</v>
      </c>
      <c r="D7" s="418" t="s">
        <v>9</v>
      </c>
      <c r="E7" s="419" t="s">
        <v>10</v>
      </c>
      <c r="F7" s="420" t="s">
        <v>12</v>
      </c>
      <c r="G7" s="421" t="s">
        <v>55</v>
      </c>
      <c r="H7" s="420" t="s">
        <v>64</v>
      </c>
      <c r="I7" s="422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423" t="s">
        <v>6</v>
      </c>
      <c r="C8" s="424" t="s">
        <v>8</v>
      </c>
      <c r="D8" s="429"/>
      <c r="E8" s="425" t="s">
        <v>11</v>
      </c>
      <c r="F8" s="426" t="s">
        <v>13</v>
      </c>
      <c r="G8" s="427" t="s">
        <v>13</v>
      </c>
      <c r="H8" s="426" t="s">
        <v>3</v>
      </c>
      <c r="I8" s="42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15"/>
      <c r="B9" s="411"/>
      <c r="C9" s="412"/>
      <c r="D9" s="343"/>
      <c r="E9" s="415"/>
      <c r="F9" s="413"/>
      <c r="G9" s="352"/>
      <c r="H9" s="352"/>
      <c r="I9" s="317"/>
      <c r="J9" s="355"/>
      <c r="K9" s="355"/>
      <c r="L9" s="355"/>
      <c r="M9" s="355"/>
      <c r="N9" s="355"/>
      <c r="O9" s="317"/>
      <c r="P9" s="317"/>
      <c r="Q9" s="317"/>
      <c r="R9" s="317"/>
      <c r="S9" s="317"/>
      <c r="T9" s="13"/>
    </row>
    <row r="10" spans="1:22" ht="21.95" customHeight="1" x14ac:dyDescent="0.2">
      <c r="A10" s="347"/>
      <c r="B10" s="316"/>
      <c r="C10" s="342"/>
      <c r="D10" s="342"/>
      <c r="E10" s="340"/>
      <c r="F10" s="346"/>
      <c r="G10" s="318"/>
      <c r="H10" s="318"/>
      <c r="I10" s="318"/>
      <c r="J10" s="340"/>
      <c r="K10" s="340"/>
      <c r="L10" s="340"/>
      <c r="M10" s="340"/>
      <c r="N10" s="340"/>
      <c r="O10" s="318"/>
      <c r="P10" s="318"/>
      <c r="Q10" s="318"/>
      <c r="R10" s="318"/>
      <c r="S10" s="318"/>
      <c r="T10" s="18"/>
    </row>
    <row r="11" spans="1:22" ht="21.95" customHeight="1" x14ac:dyDescent="0.2">
      <c r="A11" s="253"/>
      <c r="B11" s="316"/>
      <c r="C11" s="342"/>
      <c r="D11" s="342"/>
      <c r="E11" s="340"/>
      <c r="F11" s="346"/>
      <c r="G11" s="318"/>
      <c r="H11" s="318"/>
      <c r="I11" s="318"/>
      <c r="J11" s="340"/>
      <c r="K11" s="340"/>
      <c r="L11" s="340"/>
      <c r="M11" s="340"/>
      <c r="N11" s="340"/>
      <c r="O11" s="318"/>
      <c r="P11" s="318"/>
      <c r="Q11" s="318"/>
      <c r="R11" s="318"/>
      <c r="S11" s="318"/>
      <c r="T11" s="18"/>
    </row>
    <row r="12" spans="1:22" ht="21.95" customHeight="1" x14ac:dyDescent="0.2">
      <c r="A12" s="409"/>
      <c r="B12" s="316"/>
      <c r="C12" s="342"/>
      <c r="D12" s="342"/>
      <c r="E12" s="340"/>
      <c r="F12" s="346"/>
      <c r="G12" s="318"/>
      <c r="H12" s="318"/>
      <c r="I12" s="318"/>
      <c r="J12" s="340"/>
      <c r="K12" s="340"/>
      <c r="L12" s="340"/>
      <c r="M12" s="340"/>
      <c r="N12" s="340"/>
      <c r="O12" s="318"/>
      <c r="P12" s="318"/>
      <c r="Q12" s="318"/>
      <c r="R12" s="318"/>
      <c r="S12" s="318"/>
      <c r="T12" s="19"/>
    </row>
    <row r="13" spans="1:22" ht="21.95" customHeight="1" x14ac:dyDescent="0.2">
      <c r="A13" s="253"/>
      <c r="B13" s="316"/>
      <c r="C13" s="342"/>
      <c r="D13" s="342"/>
      <c r="E13" s="340"/>
      <c r="F13" s="346"/>
      <c r="G13" s="318"/>
      <c r="H13" s="318"/>
      <c r="I13" s="318"/>
      <c r="J13" s="340"/>
      <c r="K13" s="340"/>
      <c r="L13" s="340"/>
      <c r="M13" s="340"/>
      <c r="N13" s="340"/>
      <c r="O13" s="318"/>
      <c r="P13" s="318"/>
      <c r="Q13" s="318"/>
      <c r="R13" s="318"/>
      <c r="S13" s="318"/>
      <c r="T13" s="19"/>
    </row>
    <row r="14" spans="1:22" ht="21.95" customHeight="1" x14ac:dyDescent="0.2">
      <c r="A14" s="347"/>
      <c r="B14" s="316"/>
      <c r="C14" s="342"/>
      <c r="D14" s="342"/>
      <c r="E14" s="340"/>
      <c r="F14" s="346"/>
      <c r="G14" s="318"/>
      <c r="H14" s="318"/>
      <c r="I14" s="318"/>
      <c r="J14" s="340"/>
      <c r="K14" s="340"/>
      <c r="L14" s="340"/>
      <c r="M14" s="340"/>
      <c r="N14" s="340"/>
      <c r="O14" s="318"/>
      <c r="P14" s="318"/>
      <c r="Q14" s="318"/>
      <c r="R14" s="318"/>
      <c r="S14" s="318"/>
      <c r="T14" s="19"/>
    </row>
    <row r="15" spans="1:22" ht="21.95" customHeight="1" x14ac:dyDescent="0.2">
      <c r="A15" s="402"/>
      <c r="B15" s="342"/>
      <c r="C15" s="342"/>
      <c r="D15" s="342"/>
      <c r="E15" s="340"/>
      <c r="F15" s="34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402"/>
      <c r="B16" s="342"/>
      <c r="C16" s="342"/>
      <c r="D16" s="342"/>
      <c r="E16" s="340"/>
      <c r="F16" s="34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402"/>
      <c r="B17" s="342"/>
      <c r="C17" s="342"/>
      <c r="D17" s="342"/>
      <c r="E17" s="340"/>
      <c r="F17" s="34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402"/>
      <c r="B18" s="342"/>
      <c r="C18" s="342"/>
      <c r="D18" s="342"/>
      <c r="E18" s="340"/>
      <c r="F18" s="340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403"/>
      <c r="B19" s="342"/>
      <c r="C19" s="342"/>
      <c r="D19" s="342"/>
      <c r="E19" s="340"/>
      <c r="F19" s="340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402"/>
      <c r="B20" s="342"/>
      <c r="C20" s="342"/>
      <c r="D20" s="342"/>
      <c r="E20" s="340"/>
      <c r="F20" s="340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403"/>
      <c r="B21" s="342"/>
      <c r="C21" s="342"/>
      <c r="D21" s="342"/>
      <c r="E21" s="340"/>
      <c r="F21" s="340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403"/>
      <c r="B22" s="342"/>
      <c r="C22" s="342"/>
      <c r="D22" s="342"/>
      <c r="E22" s="340"/>
      <c r="F22" s="34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403"/>
      <c r="B23" s="342"/>
      <c r="C23" s="342"/>
      <c r="D23" s="342"/>
      <c r="E23" s="340"/>
      <c r="F23" s="340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403"/>
      <c r="B24" s="342"/>
      <c r="C24" s="342"/>
      <c r="D24" s="342"/>
      <c r="E24" s="340"/>
      <c r="F24" s="340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403"/>
      <c r="B25" s="342"/>
      <c r="C25" s="342"/>
      <c r="D25" s="342"/>
      <c r="E25" s="340"/>
      <c r="F25" s="34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403"/>
      <c r="B26" s="342"/>
      <c r="C26" s="342"/>
      <c r="D26" s="342"/>
      <c r="E26" s="340"/>
      <c r="F26" s="34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403"/>
      <c r="B27" s="342"/>
      <c r="C27" s="342"/>
      <c r="D27" s="342"/>
      <c r="E27" s="340"/>
      <c r="F27" s="34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4"/>
      <c r="B28" s="374"/>
      <c r="C28" s="374"/>
      <c r="D28" s="374"/>
      <c r="E28" s="375"/>
      <c r="F28" s="37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366"/>
      <c r="C29" s="362"/>
      <c r="D29" s="363"/>
      <c r="E29" s="364">
        <f t="shared" ref="E29:T29" si="0">SUM(E9:E28)</f>
        <v>0</v>
      </c>
      <c r="F29" s="372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E9" sqref="E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28515625" style="218" customWidth="1"/>
    <col min="9" max="9" width="7.5703125" style="218" customWidth="1"/>
    <col min="10" max="10" width="7.855468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0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0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97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0"/>
      <c r="F3" s="486"/>
      <c r="G3" s="486"/>
      <c r="H3" s="486"/>
      <c r="I3" s="486"/>
      <c r="J3" s="486"/>
      <c r="K3" s="486"/>
      <c r="L3" s="486"/>
      <c r="M3" s="486"/>
      <c r="N3" s="486"/>
      <c r="O3" s="496"/>
      <c r="P3" s="496"/>
      <c r="Q3" s="496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0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0"/>
      <c r="F5" s="260"/>
      <c r="G5" s="260"/>
      <c r="H5" s="32"/>
      <c r="I5" s="32"/>
      <c r="J5" s="32"/>
      <c r="K5" s="260"/>
      <c r="L5" s="260"/>
      <c r="M5" s="260"/>
      <c r="N5" s="260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414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394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08"/>
      <c r="B9" s="344"/>
      <c r="C9" s="343"/>
      <c r="D9" s="343"/>
      <c r="E9" s="352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13"/>
    </row>
    <row r="10" spans="1:22" ht="21.95" customHeight="1" x14ac:dyDescent="0.2">
      <c r="A10" s="309"/>
      <c r="B10" s="305"/>
      <c r="C10" s="342"/>
      <c r="D10" s="342"/>
      <c r="E10" s="340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18"/>
    </row>
    <row r="11" spans="1:22" ht="21.95" customHeight="1" x14ac:dyDescent="0.2">
      <c r="A11" s="310"/>
      <c r="B11" s="306"/>
      <c r="C11" s="342"/>
      <c r="D11" s="342"/>
      <c r="E11" s="340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18"/>
    </row>
    <row r="12" spans="1:22" ht="21.95" customHeight="1" x14ac:dyDescent="0.2">
      <c r="A12" s="314"/>
      <c r="B12" s="305"/>
      <c r="C12" s="342"/>
      <c r="D12" s="342"/>
      <c r="E12" s="340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19"/>
    </row>
    <row r="13" spans="1:22" ht="21.95" customHeight="1" x14ac:dyDescent="0.2">
      <c r="A13" s="313"/>
      <c r="B13" s="307"/>
      <c r="C13" s="342"/>
      <c r="D13" s="342"/>
      <c r="E13" s="340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19"/>
    </row>
    <row r="14" spans="1:22" ht="21.95" customHeight="1" x14ac:dyDescent="0.2">
      <c r="A14" s="310"/>
      <c r="B14" s="307"/>
      <c r="C14" s="342"/>
      <c r="D14" s="342"/>
      <c r="E14" s="340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19"/>
    </row>
    <row r="15" spans="1:22" ht="21.95" customHeight="1" x14ac:dyDescent="0.2">
      <c r="A15" s="310"/>
      <c r="B15" s="307"/>
      <c r="C15" s="342"/>
      <c r="D15" s="342"/>
      <c r="E15" s="340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19"/>
    </row>
    <row r="16" spans="1:22" ht="21.95" customHeight="1" x14ac:dyDescent="0.2">
      <c r="A16" s="314"/>
      <c r="B16" s="307"/>
      <c r="C16" s="342"/>
      <c r="D16" s="342"/>
      <c r="E16" s="340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19"/>
    </row>
    <row r="17" spans="1:20" ht="21.95" customHeight="1" x14ac:dyDescent="0.2">
      <c r="A17" s="310"/>
      <c r="B17" s="307"/>
      <c r="C17" s="342"/>
      <c r="D17" s="342"/>
      <c r="E17" s="340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19"/>
    </row>
    <row r="18" spans="1:20" ht="21.95" customHeight="1" x14ac:dyDescent="0.2">
      <c r="A18" s="310"/>
      <c r="B18" s="307"/>
      <c r="C18" s="342"/>
      <c r="D18" s="342"/>
      <c r="E18" s="340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19"/>
    </row>
    <row r="19" spans="1:20" ht="21.95" customHeight="1" x14ac:dyDescent="0.2">
      <c r="A19" s="314"/>
      <c r="B19" s="305"/>
      <c r="C19" s="343"/>
      <c r="D19" s="342"/>
      <c r="E19" s="340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19"/>
    </row>
    <row r="20" spans="1:20" ht="21.95" customHeight="1" x14ac:dyDescent="0.2">
      <c r="A20" s="140"/>
      <c r="B20" s="134"/>
      <c r="C20" s="132"/>
      <c r="D20" s="342"/>
      <c r="E20" s="340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19"/>
    </row>
    <row r="21" spans="1:20" ht="21.95" customHeight="1" x14ac:dyDescent="0.2">
      <c r="A21" s="139"/>
      <c r="B21" s="128"/>
      <c r="C21" s="129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139"/>
      <c r="B22" s="128"/>
      <c r="C22" s="129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139"/>
      <c r="B23" s="128"/>
      <c r="C23" s="129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139"/>
      <c r="B24" s="128"/>
      <c r="C24" s="129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139"/>
      <c r="B25" s="128"/>
      <c r="C25" s="129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139"/>
      <c r="B26" s="128"/>
      <c r="C26" s="129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139"/>
      <c r="B27" s="128"/>
      <c r="C27" s="129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141"/>
      <c r="B28" s="135"/>
      <c r="C28" s="136"/>
      <c r="D28" s="374"/>
      <c r="E28" s="37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363"/>
      <c r="E29" s="364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6">
    <mergeCell ref="O3:Q3"/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G54" sqref="F53:G54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9.42578125" style="218" customWidth="1"/>
    <col min="9" max="9" width="7.5703125" style="218" customWidth="1"/>
    <col min="10" max="10" width="8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23"/>
      <c r="B9" s="319"/>
      <c r="C9" s="410"/>
      <c r="D9" s="341"/>
      <c r="E9" s="431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13"/>
    </row>
    <row r="10" spans="1:22" ht="21.95" customHeight="1" x14ac:dyDescent="0.2">
      <c r="A10" s="324"/>
      <c r="B10" s="320"/>
      <c r="C10" s="342"/>
      <c r="D10" s="342"/>
      <c r="E10" s="430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18"/>
    </row>
    <row r="11" spans="1:22" ht="21.95" customHeight="1" x14ac:dyDescent="0.2">
      <c r="A11" s="325"/>
      <c r="B11" s="321"/>
      <c r="C11" s="342"/>
      <c r="D11" s="342"/>
      <c r="E11" s="430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18"/>
    </row>
    <row r="12" spans="1:22" ht="21.95" customHeight="1" x14ac:dyDescent="0.2">
      <c r="A12" s="328"/>
      <c r="B12" s="320"/>
      <c r="C12" s="342"/>
      <c r="D12" s="342"/>
      <c r="E12" s="430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19"/>
    </row>
    <row r="13" spans="1:22" ht="21.95" customHeight="1" x14ac:dyDescent="0.2">
      <c r="A13" s="329"/>
      <c r="B13" s="322"/>
      <c r="C13" s="342"/>
      <c r="D13" s="342"/>
      <c r="E13" s="430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19"/>
    </row>
    <row r="14" spans="1:22" ht="21.95" customHeight="1" x14ac:dyDescent="0.2">
      <c r="A14" s="328"/>
      <c r="B14" s="322"/>
      <c r="C14" s="342"/>
      <c r="D14" s="342"/>
      <c r="E14" s="430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19"/>
    </row>
    <row r="15" spans="1:22" ht="21.95" customHeight="1" x14ac:dyDescent="0.2">
      <c r="A15" s="325"/>
      <c r="B15" s="322"/>
      <c r="C15" s="342"/>
      <c r="D15" s="342"/>
      <c r="E15" s="430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19"/>
    </row>
    <row r="16" spans="1:22" ht="21.95" customHeight="1" x14ac:dyDescent="0.2">
      <c r="A16" s="325"/>
      <c r="B16" s="322"/>
      <c r="C16" s="342"/>
      <c r="D16" s="342"/>
      <c r="E16" s="430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19"/>
    </row>
    <row r="17" spans="1:20" ht="21.95" customHeight="1" x14ac:dyDescent="0.2">
      <c r="A17" s="140"/>
      <c r="B17" s="134"/>
      <c r="C17" s="342"/>
      <c r="D17" s="342"/>
      <c r="E17" s="43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140"/>
      <c r="B18" s="134"/>
      <c r="C18" s="342"/>
      <c r="D18" s="342"/>
      <c r="E18" s="43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139"/>
      <c r="B19" s="128"/>
      <c r="C19" s="342"/>
      <c r="D19" s="342"/>
      <c r="E19" s="43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140"/>
      <c r="B20" s="134"/>
      <c r="C20" s="342"/>
      <c r="D20" s="342"/>
      <c r="E20" s="43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139"/>
      <c r="B21" s="128"/>
      <c r="C21" s="342"/>
      <c r="D21" s="342"/>
      <c r="E21" s="43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139"/>
      <c r="B22" s="128"/>
      <c r="C22" s="342"/>
      <c r="D22" s="342"/>
      <c r="E22" s="43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139"/>
      <c r="B23" s="128"/>
      <c r="C23" s="342"/>
      <c r="D23" s="342"/>
      <c r="E23" s="43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139"/>
      <c r="B24" s="128"/>
      <c r="C24" s="342"/>
      <c r="D24" s="342"/>
      <c r="E24" s="43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139"/>
      <c r="B25" s="128"/>
      <c r="C25" s="342"/>
      <c r="D25" s="342"/>
      <c r="E25" s="43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139"/>
      <c r="B26" s="128"/>
      <c r="C26" s="342"/>
      <c r="D26" s="342"/>
      <c r="E26" s="43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139"/>
      <c r="B27" s="128"/>
      <c r="C27" s="342"/>
      <c r="D27" s="342"/>
      <c r="E27" s="43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141"/>
      <c r="B28" s="135"/>
      <c r="C28" s="136"/>
      <c r="D28" s="433"/>
      <c r="E28" s="43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opLeftCell="C1" workbookViewId="0">
      <selection activeCell="P21" sqref="P21"/>
    </sheetView>
  </sheetViews>
  <sheetFormatPr defaultRowHeight="12.75" x14ac:dyDescent="0.2"/>
  <cols>
    <col min="2" max="2" width="26.28515625" customWidth="1"/>
    <col min="4" max="4" width="10.28515625" customWidth="1"/>
    <col min="16" max="16" width="8.85546875" customWidth="1"/>
  </cols>
  <sheetData>
    <row r="2" spans="2:20" ht="13.5" thickBot="1" x14ac:dyDescent="0.25">
      <c r="E2" s="287">
        <v>41560</v>
      </c>
      <c r="F2" s="287">
        <v>41530</v>
      </c>
      <c r="G2" s="287">
        <v>41499</v>
      </c>
      <c r="H2" s="287">
        <v>41468</v>
      </c>
      <c r="I2" s="287">
        <v>41438</v>
      </c>
      <c r="J2" s="287">
        <v>41407</v>
      </c>
      <c r="K2" s="287">
        <v>41377</v>
      </c>
      <c r="L2" s="287">
        <v>41346</v>
      </c>
      <c r="M2" s="287">
        <v>41318</v>
      </c>
      <c r="N2" s="287">
        <v>41287</v>
      </c>
      <c r="O2" s="287">
        <v>41620</v>
      </c>
      <c r="P2" s="287">
        <v>41590</v>
      </c>
      <c r="Q2" s="289" t="s">
        <v>39</v>
      </c>
      <c r="R2" s="287"/>
      <c r="S2" s="287"/>
      <c r="T2" s="287"/>
    </row>
    <row r="3" spans="2:20" x14ac:dyDescent="0.2">
      <c r="B3" t="s">
        <v>123</v>
      </c>
      <c r="C3" t="s">
        <v>116</v>
      </c>
      <c r="D3" t="s">
        <v>117</v>
      </c>
      <c r="E3">
        <v>1</v>
      </c>
      <c r="F3">
        <v>1</v>
      </c>
      <c r="G3">
        <v>1</v>
      </c>
      <c r="H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f t="shared" ref="Q3:Q15" si="0">SUM(E3:P3)</f>
        <v>11</v>
      </c>
    </row>
    <row r="4" spans="2:20" x14ac:dyDescent="0.2">
      <c r="B4" t="s">
        <v>120</v>
      </c>
      <c r="C4" t="s">
        <v>118</v>
      </c>
      <c r="D4" t="s">
        <v>119</v>
      </c>
      <c r="E4">
        <v>1</v>
      </c>
      <c r="G4">
        <v>1</v>
      </c>
      <c r="H4">
        <v>1</v>
      </c>
      <c r="I4">
        <v>1</v>
      </c>
      <c r="J4">
        <v>1</v>
      </c>
      <c r="L4">
        <v>1</v>
      </c>
      <c r="N4">
        <v>1</v>
      </c>
      <c r="O4">
        <v>1</v>
      </c>
      <c r="Q4">
        <f t="shared" si="0"/>
        <v>8</v>
      </c>
    </row>
    <row r="5" spans="2:20" x14ac:dyDescent="0.2">
      <c r="B5" t="s">
        <v>122</v>
      </c>
      <c r="C5" t="s">
        <v>145</v>
      </c>
      <c r="D5" t="s">
        <v>146</v>
      </c>
      <c r="E5">
        <v>1</v>
      </c>
      <c r="F5">
        <v>1</v>
      </c>
      <c r="G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P5">
        <v>1</v>
      </c>
      <c r="Q5">
        <f t="shared" si="0"/>
        <v>10</v>
      </c>
    </row>
    <row r="6" spans="2:20" x14ac:dyDescent="0.2">
      <c r="B6" t="s">
        <v>121</v>
      </c>
      <c r="C6" t="s">
        <v>124</v>
      </c>
      <c r="D6" t="s">
        <v>125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f t="shared" si="0"/>
        <v>12</v>
      </c>
    </row>
    <row r="7" spans="2:20" x14ac:dyDescent="0.2">
      <c r="B7" t="s">
        <v>126</v>
      </c>
      <c r="C7" t="s">
        <v>129</v>
      </c>
      <c r="D7" t="s">
        <v>130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M7">
        <v>1</v>
      </c>
      <c r="N7">
        <v>1</v>
      </c>
      <c r="O7">
        <v>1</v>
      </c>
      <c r="Q7">
        <f t="shared" si="0"/>
        <v>10</v>
      </c>
    </row>
    <row r="8" spans="2:20" x14ac:dyDescent="0.2">
      <c r="B8" t="s">
        <v>127</v>
      </c>
      <c r="C8" t="s">
        <v>131</v>
      </c>
      <c r="D8" t="s">
        <v>132</v>
      </c>
      <c r="E8">
        <v>1</v>
      </c>
      <c r="G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f t="shared" si="0"/>
        <v>10</v>
      </c>
    </row>
    <row r="9" spans="2:20" x14ac:dyDescent="0.2">
      <c r="B9" t="s">
        <v>128</v>
      </c>
      <c r="C9" t="s">
        <v>133</v>
      </c>
      <c r="D9" t="s">
        <v>134</v>
      </c>
      <c r="E9">
        <v>1</v>
      </c>
      <c r="F9">
        <v>1</v>
      </c>
      <c r="G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f t="shared" si="0"/>
        <v>9</v>
      </c>
    </row>
    <row r="10" spans="2:20" x14ac:dyDescent="0.2">
      <c r="B10" t="s">
        <v>128</v>
      </c>
      <c r="C10" t="s">
        <v>135</v>
      </c>
      <c r="D10" t="s">
        <v>130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M10">
        <v>1</v>
      </c>
      <c r="N10">
        <v>1</v>
      </c>
      <c r="Q10">
        <f t="shared" si="0"/>
        <v>9</v>
      </c>
    </row>
    <row r="11" spans="2:20" x14ac:dyDescent="0.2">
      <c r="B11" t="s">
        <v>128</v>
      </c>
      <c r="C11" t="s">
        <v>136</v>
      </c>
      <c r="D11" t="s">
        <v>137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f t="shared" si="0"/>
        <v>12</v>
      </c>
    </row>
    <row r="12" spans="2:20" x14ac:dyDescent="0.2">
      <c r="B12" t="s">
        <v>128</v>
      </c>
      <c r="C12" t="s">
        <v>138</v>
      </c>
      <c r="D12" t="s">
        <v>139</v>
      </c>
      <c r="E12">
        <v>1</v>
      </c>
      <c r="F12">
        <v>1</v>
      </c>
      <c r="G12">
        <v>1</v>
      </c>
      <c r="H12">
        <v>1</v>
      </c>
      <c r="J12">
        <v>1</v>
      </c>
      <c r="K12">
        <v>1</v>
      </c>
      <c r="L12">
        <v>1</v>
      </c>
      <c r="N12">
        <v>1</v>
      </c>
      <c r="O12">
        <v>1</v>
      </c>
      <c r="P12">
        <v>1</v>
      </c>
      <c r="Q12">
        <f t="shared" si="0"/>
        <v>10</v>
      </c>
    </row>
    <row r="13" spans="2:20" x14ac:dyDescent="0.2">
      <c r="B13" t="s">
        <v>128</v>
      </c>
      <c r="C13" t="s">
        <v>140</v>
      </c>
      <c r="D13" t="s">
        <v>132</v>
      </c>
      <c r="E13">
        <v>1</v>
      </c>
      <c r="F13">
        <v>1</v>
      </c>
      <c r="G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f t="shared" si="0"/>
        <v>11</v>
      </c>
    </row>
    <row r="14" spans="2:20" x14ac:dyDescent="0.2">
      <c r="C14" s="288" t="s">
        <v>141</v>
      </c>
      <c r="D14" s="288" t="s">
        <v>125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f t="shared" si="0"/>
        <v>12</v>
      </c>
    </row>
    <row r="15" spans="2:20" ht="13.5" thickBot="1" x14ac:dyDescent="0.25">
      <c r="C15" s="288" t="s">
        <v>142</v>
      </c>
      <c r="D15" s="288" t="s">
        <v>143</v>
      </c>
      <c r="M15">
        <v>1</v>
      </c>
      <c r="N15">
        <v>1</v>
      </c>
      <c r="P15" s="291">
        <v>1</v>
      </c>
      <c r="Q15" s="291">
        <f t="shared" si="0"/>
        <v>3</v>
      </c>
    </row>
    <row r="16" spans="2:20" x14ac:dyDescent="0.2">
      <c r="P16" s="290" t="s">
        <v>144</v>
      </c>
      <c r="Q16" s="292">
        <f>SUM(Q3:Q15)</f>
        <v>127</v>
      </c>
    </row>
  </sheetData>
  <pageMargins left="0.7" right="0.7" top="0.75" bottom="0.75" header="0.3" footer="0.3"/>
  <pageSetup orientation="portrait" horizontalDpi="300" verticalDpi="0" copies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F4" sqref="F4:N4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94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94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94"/>
      <c r="F3" s="486" t="s">
        <v>77</v>
      </c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94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4"/>
      <c r="F5" s="294"/>
      <c r="G5" s="294"/>
      <c r="H5" s="32"/>
      <c r="I5" s="32"/>
      <c r="J5" s="32"/>
      <c r="K5" s="294"/>
      <c r="L5" s="294"/>
      <c r="M5" s="294"/>
      <c r="N5" s="294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S45" sqref="S45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95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95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95"/>
      <c r="F3" s="486" t="s">
        <v>77</v>
      </c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95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U9" sqref="U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95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95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95"/>
      <c r="F3" s="486" t="s">
        <v>77</v>
      </c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95"/>
      <c r="F4" s="473" t="s">
        <v>78</v>
      </c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U9" sqref="U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95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95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95"/>
      <c r="F3" s="486" t="s">
        <v>77</v>
      </c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95"/>
      <c r="F4" s="473" t="s">
        <v>78</v>
      </c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08"/>
  <sheetViews>
    <sheetView zoomScale="90" zoomScaleNormal="90" workbookViewId="0">
      <selection activeCell="P8" sqref="P8"/>
    </sheetView>
  </sheetViews>
  <sheetFormatPr defaultColWidth="9.140625" defaultRowHeight="12.75" x14ac:dyDescent="0.2"/>
  <cols>
    <col min="1" max="1" width="33.85546875" style="185" customWidth="1"/>
    <col min="2" max="16" width="9.7109375" style="186" customWidth="1"/>
    <col min="17" max="17" width="11.5703125" style="187" customWidth="1"/>
    <col min="18" max="18" width="9.28515625" style="7" customWidth="1"/>
    <col min="19" max="21" width="9.140625" style="7"/>
    <col min="22" max="22" width="8" style="7" hidden="1" customWidth="1"/>
    <col min="23" max="23" width="6" style="7" hidden="1" customWidth="1"/>
    <col min="24" max="24" width="9.5703125" style="7" customWidth="1"/>
    <col min="25" max="25" width="9.140625" style="7"/>
    <col min="26" max="26" width="6" style="7" customWidth="1"/>
    <col min="27" max="16384" width="9.140625" style="7"/>
  </cols>
  <sheetData>
    <row r="1" spans="1:28" s="36" customFormat="1" ht="31.5" customHeight="1" x14ac:dyDescent="0.4">
      <c r="A1" s="146"/>
      <c r="B1" s="147"/>
      <c r="C1" s="148"/>
      <c r="D1" s="149"/>
      <c r="E1" s="458" t="s">
        <v>51</v>
      </c>
      <c r="F1" s="458"/>
      <c r="G1" s="458"/>
      <c r="H1" s="458"/>
      <c r="I1" s="458"/>
      <c r="J1" s="458"/>
      <c r="K1" s="458"/>
      <c r="L1" s="458"/>
      <c r="M1" s="458"/>
      <c r="N1" s="147"/>
      <c r="O1" s="147"/>
      <c r="P1" s="147"/>
      <c r="Q1" s="227"/>
      <c r="V1" s="35"/>
      <c r="W1" s="35"/>
      <c r="AA1" s="37"/>
      <c r="AB1" s="37"/>
    </row>
    <row r="2" spans="1:28" s="39" customFormat="1" ht="26.25" x14ac:dyDescent="0.4">
      <c r="A2" s="150"/>
      <c r="B2" s="151"/>
      <c r="C2" s="152"/>
      <c r="D2" s="152"/>
      <c r="E2" s="461" t="s">
        <v>59</v>
      </c>
      <c r="F2" s="461"/>
      <c r="G2" s="461"/>
      <c r="H2" s="461"/>
      <c r="I2" s="461"/>
      <c r="J2" s="461"/>
      <c r="K2" s="461"/>
      <c r="L2" s="461"/>
      <c r="M2" s="461"/>
      <c r="N2" s="151"/>
      <c r="O2" s="151"/>
      <c r="P2" s="151"/>
      <c r="Q2" s="228"/>
      <c r="V2" s="38"/>
      <c r="W2" s="38"/>
      <c r="AA2" s="38"/>
      <c r="AB2" s="38"/>
    </row>
    <row r="3" spans="1:28" s="41" customFormat="1" ht="18.75" customHeight="1" x14ac:dyDescent="0.25">
      <c r="A3" s="142"/>
      <c r="B3" s="143"/>
      <c r="C3" s="143"/>
      <c r="D3" s="143"/>
      <c r="E3" s="462"/>
      <c r="F3" s="462"/>
      <c r="G3" s="462"/>
      <c r="H3" s="462"/>
      <c r="I3" s="462"/>
      <c r="J3" s="462"/>
      <c r="K3" s="462"/>
      <c r="L3" s="462"/>
      <c r="M3" s="462"/>
      <c r="N3" s="144"/>
      <c r="O3" s="144"/>
      <c r="P3" s="144"/>
      <c r="Q3" s="229"/>
    </row>
    <row r="4" spans="1:28" s="41" customFormat="1" ht="18.75" customHeight="1" thickBot="1" x14ac:dyDescent="0.3">
      <c r="A4" s="154"/>
      <c r="B4" s="144"/>
      <c r="C4" s="144"/>
      <c r="D4" s="144"/>
      <c r="E4" s="463"/>
      <c r="F4" s="463"/>
      <c r="G4" s="463"/>
      <c r="H4" s="463"/>
      <c r="I4" s="463"/>
      <c r="J4" s="464"/>
      <c r="K4" s="464"/>
      <c r="L4" s="464"/>
      <c r="M4" s="464"/>
      <c r="N4" s="155"/>
      <c r="O4" s="155"/>
      <c r="P4" s="155"/>
      <c r="Q4" s="230"/>
      <c r="V4" s="42"/>
      <c r="W4" s="42"/>
    </row>
    <row r="5" spans="1:28" s="40" customFormat="1" ht="15.75" thickBot="1" x14ac:dyDescent="0.25">
      <c r="A5" s="156" t="s">
        <v>100</v>
      </c>
      <c r="B5" s="459" t="s">
        <v>79</v>
      </c>
      <c r="C5" s="465"/>
      <c r="D5" s="465"/>
      <c r="E5" s="465"/>
      <c r="F5" s="465"/>
      <c r="G5" s="465"/>
      <c r="H5" s="465"/>
      <c r="I5" s="460"/>
      <c r="J5" s="459" t="s">
        <v>35</v>
      </c>
      <c r="K5" s="465"/>
      <c r="L5" s="460"/>
      <c r="M5" s="459" t="s">
        <v>80</v>
      </c>
      <c r="N5" s="460"/>
      <c r="O5" s="459" t="s">
        <v>81</v>
      </c>
      <c r="P5" s="460"/>
      <c r="Q5" s="157" t="s">
        <v>38</v>
      </c>
      <c r="V5" s="43"/>
      <c r="W5" s="44"/>
      <c r="AA5" s="7"/>
      <c r="AB5" s="7"/>
    </row>
    <row r="6" spans="1:28" s="40" customFormat="1" ht="15" customHeight="1" x14ac:dyDescent="0.2">
      <c r="A6" s="156" t="s">
        <v>99</v>
      </c>
      <c r="B6" s="466" t="s">
        <v>87</v>
      </c>
      <c r="C6" s="467"/>
      <c r="D6" s="468"/>
      <c r="E6" s="466" t="s">
        <v>61</v>
      </c>
      <c r="F6" s="468"/>
      <c r="G6" s="159" t="s">
        <v>71</v>
      </c>
      <c r="H6" s="159" t="s">
        <v>14</v>
      </c>
      <c r="I6" s="160" t="s">
        <v>16</v>
      </c>
      <c r="J6" s="161" t="s">
        <v>18</v>
      </c>
      <c r="K6" s="159" t="s">
        <v>36</v>
      </c>
      <c r="L6" s="159" t="s">
        <v>26</v>
      </c>
      <c r="M6" s="159" t="s">
        <v>23</v>
      </c>
      <c r="N6" s="159" t="s">
        <v>25</v>
      </c>
      <c r="O6" s="159" t="s">
        <v>58</v>
      </c>
      <c r="P6" s="158" t="s">
        <v>21</v>
      </c>
      <c r="Q6" s="162" t="s">
        <v>30</v>
      </c>
      <c r="V6" s="45"/>
      <c r="W6" s="45"/>
      <c r="AA6" s="7"/>
      <c r="AB6" s="7"/>
    </row>
    <row r="7" spans="1:28" s="40" customFormat="1" ht="15" customHeight="1" thickBot="1" x14ac:dyDescent="0.25">
      <c r="A7" s="163"/>
      <c r="B7" s="164" t="s">
        <v>10</v>
      </c>
      <c r="C7" s="165" t="s">
        <v>12</v>
      </c>
      <c r="D7" s="165" t="s">
        <v>55</v>
      </c>
      <c r="E7" s="165" t="s">
        <v>64</v>
      </c>
      <c r="F7" s="165" t="s">
        <v>89</v>
      </c>
      <c r="G7" s="165" t="s">
        <v>72</v>
      </c>
      <c r="H7" s="165" t="s">
        <v>92</v>
      </c>
      <c r="I7" s="165" t="s">
        <v>17</v>
      </c>
      <c r="J7" s="165" t="s">
        <v>19</v>
      </c>
      <c r="K7" s="165" t="s">
        <v>96</v>
      </c>
      <c r="L7" s="165" t="s">
        <v>95</v>
      </c>
      <c r="M7" s="165" t="s">
        <v>24</v>
      </c>
      <c r="N7" s="165" t="s">
        <v>24</v>
      </c>
      <c r="O7" s="165" t="s">
        <v>21</v>
      </c>
      <c r="P7" s="165" t="s">
        <v>28</v>
      </c>
      <c r="Q7" s="166" t="s">
        <v>31</v>
      </c>
      <c r="V7" s="8"/>
      <c r="W7" s="8"/>
      <c r="AA7" s="7"/>
      <c r="AB7" s="7"/>
    </row>
    <row r="8" spans="1:28" s="40" customFormat="1" ht="15" customHeight="1" thickBot="1" x14ac:dyDescent="0.25">
      <c r="A8" s="256" t="s">
        <v>152</v>
      </c>
      <c r="B8" s="259">
        <f>'Project 1'!E29</f>
        <v>0</v>
      </c>
      <c r="C8" s="259">
        <f>'Project 1'!F29</f>
        <v>0</v>
      </c>
      <c r="D8" s="259">
        <f>'Project 1'!G29</f>
        <v>0</v>
      </c>
      <c r="E8" s="259">
        <f>'Project 1'!H29</f>
        <v>0</v>
      </c>
      <c r="F8" s="259">
        <f>'Project 1'!I29</f>
        <v>0</v>
      </c>
      <c r="G8" s="259">
        <f>'Project 1'!J29</f>
        <v>0</v>
      </c>
      <c r="H8" s="259">
        <f>'Project 1'!K29</f>
        <v>0</v>
      </c>
      <c r="I8" s="259">
        <f>'Project 1'!L29</f>
        <v>0</v>
      </c>
      <c r="J8" s="259">
        <f>'Project 1'!M29</f>
        <v>0</v>
      </c>
      <c r="K8" s="259">
        <f>'Project 1'!N29</f>
        <v>0</v>
      </c>
      <c r="L8" s="259">
        <f>'Project 1'!O29</f>
        <v>0</v>
      </c>
      <c r="M8" s="259">
        <f>'Project 1'!P29</f>
        <v>0</v>
      </c>
      <c r="N8" s="259">
        <f>'Project 1'!Q29</f>
        <v>0</v>
      </c>
      <c r="O8" s="259">
        <f>'Project 1'!R29</f>
        <v>0</v>
      </c>
      <c r="P8" s="259">
        <f>'Project 1'!S29</f>
        <v>0</v>
      </c>
      <c r="Q8" s="259">
        <f>'Project 1'!T29</f>
        <v>0</v>
      </c>
      <c r="V8" s="8"/>
      <c r="W8" s="8"/>
      <c r="AA8" s="7"/>
      <c r="AB8" s="7"/>
    </row>
    <row r="9" spans="1:28" ht="18" customHeight="1" x14ac:dyDescent="0.2">
      <c r="A9" s="256" t="s">
        <v>153</v>
      </c>
      <c r="B9" s="259">
        <f>'Project 2'!E29</f>
        <v>0</v>
      </c>
      <c r="C9" s="259">
        <f>'Project 2'!F29</f>
        <v>0</v>
      </c>
      <c r="D9" s="259">
        <f>'Project 2'!G29</f>
        <v>0</v>
      </c>
      <c r="E9" s="259">
        <f>'Project 2'!H29</f>
        <v>0</v>
      </c>
      <c r="F9" s="259">
        <f>'Project 2'!I29</f>
        <v>0</v>
      </c>
      <c r="G9" s="259">
        <f>'Project 2'!J29</f>
        <v>0</v>
      </c>
      <c r="H9" s="259">
        <f>'Project 2'!K29</f>
        <v>0</v>
      </c>
      <c r="I9" s="259">
        <f>'Project 2'!L29</f>
        <v>0</v>
      </c>
      <c r="J9" s="259">
        <f>'Project 2'!M29</f>
        <v>0</v>
      </c>
      <c r="K9" s="259">
        <f>'Project 2'!N29</f>
        <v>0</v>
      </c>
      <c r="L9" s="259">
        <f>'Project 2'!O29</f>
        <v>0</v>
      </c>
      <c r="M9" s="259">
        <f>'Project 2'!P29</f>
        <v>0</v>
      </c>
      <c r="N9" s="259">
        <f>'Project 2'!Q29</f>
        <v>0</v>
      </c>
      <c r="O9" s="259">
        <f>'Project 2'!R29</f>
        <v>0</v>
      </c>
      <c r="P9" s="259">
        <f>'Project 2'!S29</f>
        <v>0</v>
      </c>
      <c r="Q9" s="259">
        <f>'Project 2'!T29</f>
        <v>0</v>
      </c>
      <c r="V9" s="8"/>
      <c r="W9" s="8"/>
    </row>
    <row r="10" spans="1:28" ht="18" customHeight="1" x14ac:dyDescent="0.2">
      <c r="A10" s="185" t="s">
        <v>154</v>
      </c>
      <c r="B10" s="3">
        <f>'Project 3'!E29</f>
        <v>0</v>
      </c>
      <c r="C10" s="3">
        <f>'Project 3'!F29</f>
        <v>0</v>
      </c>
      <c r="D10" s="3">
        <f>'Project 3'!G29</f>
        <v>0</v>
      </c>
      <c r="E10" s="3">
        <f>'Project 3'!H29</f>
        <v>0</v>
      </c>
      <c r="F10" s="3">
        <f>'Project 3'!I29</f>
        <v>0</v>
      </c>
      <c r="G10" s="3">
        <f>'Project 3'!J29</f>
        <v>0</v>
      </c>
      <c r="H10" s="3">
        <f>'Project 3'!K29</f>
        <v>0</v>
      </c>
      <c r="I10" s="3">
        <f>'Project 3'!L29</f>
        <v>0</v>
      </c>
      <c r="J10" s="3">
        <f>'Project 3'!M29</f>
        <v>0</v>
      </c>
      <c r="K10" s="3">
        <f>'Project 3'!N29</f>
        <v>0</v>
      </c>
      <c r="L10" s="3">
        <f>'Project 3'!O29</f>
        <v>0</v>
      </c>
      <c r="M10" s="3">
        <f>'Project 3'!P29</f>
        <v>0</v>
      </c>
      <c r="N10" s="3">
        <f>'Project 3'!Q29</f>
        <v>0</v>
      </c>
      <c r="O10" s="3">
        <f>'Project 3'!R29</f>
        <v>0</v>
      </c>
      <c r="P10" s="3">
        <f>'Project 3'!S29</f>
        <v>0</v>
      </c>
      <c r="Q10" s="3">
        <f>'Project 3'!T29</f>
        <v>0</v>
      </c>
      <c r="V10" s="8"/>
      <c r="W10" s="8"/>
    </row>
    <row r="11" spans="1:28" ht="18" customHeight="1" x14ac:dyDescent="0.2">
      <c r="A11" s="256" t="s">
        <v>155</v>
      </c>
      <c r="B11" s="3">
        <f>'Project 4'!E29</f>
        <v>0</v>
      </c>
      <c r="C11" s="3">
        <f>'Project 4'!F29</f>
        <v>0</v>
      </c>
      <c r="D11" s="3">
        <f>'Project 4'!G29</f>
        <v>0</v>
      </c>
      <c r="E11" s="3">
        <f>'Project 4'!H29</f>
        <v>0</v>
      </c>
      <c r="F11" s="3">
        <f>'Project 4'!I29</f>
        <v>0</v>
      </c>
      <c r="G11" s="3">
        <f>'Project 4'!J29</f>
        <v>0</v>
      </c>
      <c r="H11" s="3">
        <f>'Project 4'!K29</f>
        <v>0</v>
      </c>
      <c r="I11" s="3">
        <f>'Project 4'!L29</f>
        <v>0</v>
      </c>
      <c r="J11" s="3">
        <f>'Project 4'!M29</f>
        <v>0</v>
      </c>
      <c r="K11" s="3">
        <f>'Project 4'!N29</f>
        <v>0</v>
      </c>
      <c r="L11" s="3">
        <f>'Project 4'!O29</f>
        <v>0</v>
      </c>
      <c r="M11" s="3">
        <f>'Project 4'!P29</f>
        <v>0</v>
      </c>
      <c r="N11" s="3">
        <f>'Project 4'!Q29</f>
        <v>0</v>
      </c>
      <c r="O11" s="3">
        <f>'Project 4'!R29</f>
        <v>0</v>
      </c>
      <c r="P11" s="3">
        <f>'Project 4'!S29</f>
        <v>0</v>
      </c>
      <c r="Q11" s="3">
        <v>0</v>
      </c>
      <c r="V11" s="8"/>
      <c r="W11" s="8"/>
    </row>
    <row r="12" spans="1:28" ht="18" customHeight="1" x14ac:dyDescent="0.2">
      <c r="A12" s="256" t="s">
        <v>156</v>
      </c>
      <c r="B12" s="3">
        <f>'Project 5'!E29</f>
        <v>0</v>
      </c>
      <c r="C12" s="3">
        <f>'Project 5'!F29</f>
        <v>0</v>
      </c>
      <c r="D12" s="3">
        <f>'Project 5'!G29</f>
        <v>0</v>
      </c>
      <c r="E12" s="3">
        <f>'Project 5'!H29</f>
        <v>0</v>
      </c>
      <c r="F12" s="3">
        <f>'Project 5'!I29</f>
        <v>0</v>
      </c>
      <c r="G12" s="3">
        <f>'Project 5'!J29</f>
        <v>0</v>
      </c>
      <c r="H12" s="3">
        <f>'Project 5'!K29</f>
        <v>0</v>
      </c>
      <c r="I12" s="3">
        <f>'Project 5'!L29</f>
        <v>0</v>
      </c>
      <c r="J12" s="3">
        <f>'Project 5'!M29</f>
        <v>0</v>
      </c>
      <c r="K12" s="3">
        <f>'Project 5'!N29</f>
        <v>0</v>
      </c>
      <c r="L12" s="3">
        <f>'Project 5'!O29</f>
        <v>0</v>
      </c>
      <c r="M12" s="3">
        <f>'Project 5'!P29</f>
        <v>0</v>
      </c>
      <c r="N12" s="3">
        <f>'Project 5'!Q29</f>
        <v>0</v>
      </c>
      <c r="O12" s="3">
        <f>'Project 5'!R29</f>
        <v>0</v>
      </c>
      <c r="P12" s="3">
        <f>'Project 5'!S29</f>
        <v>0</v>
      </c>
      <c r="Q12" s="3">
        <f>'Project 11'!T29</f>
        <v>0</v>
      </c>
      <c r="V12" s="8"/>
      <c r="W12" s="8"/>
    </row>
    <row r="13" spans="1:28" ht="18" customHeight="1" x14ac:dyDescent="0.2">
      <c r="A13" s="256" t="s">
        <v>157</v>
      </c>
      <c r="B13" s="3">
        <f>'Project 6'!E29</f>
        <v>0</v>
      </c>
      <c r="C13" s="3">
        <f>'Project 6'!F29</f>
        <v>0</v>
      </c>
      <c r="D13" s="3">
        <f>'Project 6'!G29</f>
        <v>0</v>
      </c>
      <c r="E13" s="3">
        <f>'Project 6'!H29</f>
        <v>0</v>
      </c>
      <c r="F13" s="3">
        <f>'Project 6'!I29</f>
        <v>0</v>
      </c>
      <c r="G13" s="3">
        <f>'Project 6'!J29</f>
        <v>0</v>
      </c>
      <c r="H13" s="3">
        <f>'Project 6'!K29</f>
        <v>0</v>
      </c>
      <c r="I13" s="3">
        <f>'Project 6'!L29</f>
        <v>0</v>
      </c>
      <c r="J13" s="3">
        <f>'Project 6'!M29</f>
        <v>0</v>
      </c>
      <c r="K13" s="3">
        <f>'Project 6'!N29</f>
        <v>0</v>
      </c>
      <c r="L13" s="3">
        <f>'Project 6'!O29</f>
        <v>0</v>
      </c>
      <c r="M13" s="3">
        <f>'Project 6'!P29</f>
        <v>0</v>
      </c>
      <c r="N13" s="3">
        <f>'Project 6'!Q29</f>
        <v>0</v>
      </c>
      <c r="O13" s="3">
        <f>'Project 6'!R29</f>
        <v>0</v>
      </c>
      <c r="P13" s="3">
        <f>'Project 6'!S29</f>
        <v>0</v>
      </c>
      <c r="Q13" s="3">
        <f>'Project 4'!T29</f>
        <v>0</v>
      </c>
      <c r="V13" s="8"/>
      <c r="W13" s="8"/>
    </row>
    <row r="14" spans="1:28" ht="18" customHeight="1" x14ac:dyDescent="0.2">
      <c r="A14" s="256" t="s">
        <v>158</v>
      </c>
      <c r="B14" s="3">
        <f>'Project 7'!E29</f>
        <v>0</v>
      </c>
      <c r="C14" s="3">
        <f>'Project 7'!F29</f>
        <v>0</v>
      </c>
      <c r="D14" s="3">
        <f>'Project 7'!G29</f>
        <v>0</v>
      </c>
      <c r="E14" s="3">
        <f>'Project 7'!H29</f>
        <v>0</v>
      </c>
      <c r="F14" s="3">
        <f>'Project 7'!I29</f>
        <v>0</v>
      </c>
      <c r="G14" s="3">
        <f>'Project 7'!J29</f>
        <v>0</v>
      </c>
      <c r="H14" s="3">
        <f>'Project 7'!K29</f>
        <v>0</v>
      </c>
      <c r="I14" s="3">
        <f>'Project 7'!L29</f>
        <v>0</v>
      </c>
      <c r="J14" s="3">
        <f>'Project 7'!M29</f>
        <v>0</v>
      </c>
      <c r="K14" s="3">
        <f>'Project 7'!N29</f>
        <v>0</v>
      </c>
      <c r="L14" s="3">
        <f>'Project 7'!O29</f>
        <v>0</v>
      </c>
      <c r="M14" s="3">
        <f>'Project 7'!P29</f>
        <v>0</v>
      </c>
      <c r="N14" s="3">
        <f>'Project 7'!Q29</f>
        <v>0</v>
      </c>
      <c r="O14" s="3">
        <f>'Project 7'!R29</f>
        <v>0</v>
      </c>
      <c r="P14" s="3">
        <f>'Project 7'!S29</f>
        <v>0</v>
      </c>
      <c r="Q14" s="3">
        <f>'Project 6'!T30</f>
        <v>0</v>
      </c>
      <c r="V14" s="8"/>
      <c r="W14" s="8"/>
    </row>
    <row r="15" spans="1:28" ht="18" customHeight="1" x14ac:dyDescent="0.2">
      <c r="A15" s="256" t="s">
        <v>159</v>
      </c>
      <c r="B15" s="3">
        <f>'Project 8'!E27</f>
        <v>0</v>
      </c>
      <c r="C15" s="3">
        <f>'Project 8'!F27</f>
        <v>0</v>
      </c>
      <c r="D15" s="3">
        <f>'Project 8'!G27</f>
        <v>0</v>
      </c>
      <c r="E15" s="3">
        <f>'Project 8'!H27</f>
        <v>0</v>
      </c>
      <c r="F15" s="3">
        <f>'Project 8'!I27</f>
        <v>0</v>
      </c>
      <c r="G15" s="3">
        <f>'Project 8'!J27</f>
        <v>0</v>
      </c>
      <c r="H15" s="3">
        <f>'Project 8'!K27</f>
        <v>0</v>
      </c>
      <c r="I15" s="3">
        <f>'Project 8'!L27</f>
        <v>0</v>
      </c>
      <c r="J15" s="3">
        <f>'Project 8'!M27</f>
        <v>0</v>
      </c>
      <c r="K15" s="3">
        <f>'Project 8'!N27</f>
        <v>0</v>
      </c>
      <c r="L15" s="3">
        <f>'Project 8'!O27</f>
        <v>0</v>
      </c>
      <c r="M15" s="3">
        <f>'Project 8'!P27</f>
        <v>0</v>
      </c>
      <c r="N15" s="3">
        <f>'Project 8'!Q27</f>
        <v>0</v>
      </c>
      <c r="O15" s="3">
        <f>'Project 8'!R27</f>
        <v>0</v>
      </c>
      <c r="P15" s="3">
        <f>'Project 8'!S27</f>
        <v>0</v>
      </c>
      <c r="Q15" s="3">
        <f>'Project 7'!T29</f>
        <v>0</v>
      </c>
      <c r="V15" s="8"/>
      <c r="W15" s="8"/>
    </row>
    <row r="16" spans="1:28" ht="18" customHeight="1" x14ac:dyDescent="0.2">
      <c r="A16" s="256" t="s">
        <v>160</v>
      </c>
      <c r="B16" s="3">
        <f>'Project 9'!E29</f>
        <v>0</v>
      </c>
      <c r="C16" s="3">
        <f>'Project 9'!F29</f>
        <v>0</v>
      </c>
      <c r="D16" s="3">
        <f>'Project 9'!G29</f>
        <v>0</v>
      </c>
      <c r="E16" s="3">
        <f>'Project 9'!H29</f>
        <v>0</v>
      </c>
      <c r="F16" s="3">
        <f>'Project 9'!I29</f>
        <v>0</v>
      </c>
      <c r="G16" s="3">
        <f>'Project 9'!J29</f>
        <v>0</v>
      </c>
      <c r="H16" s="3">
        <f>'Project 9'!K29</f>
        <v>0</v>
      </c>
      <c r="I16" s="3">
        <f>'Project 9'!L29</f>
        <v>0</v>
      </c>
      <c r="J16" s="3">
        <f>'Project 9'!M29</f>
        <v>0</v>
      </c>
      <c r="K16" s="3">
        <f>'Project 9'!N29</f>
        <v>0</v>
      </c>
      <c r="L16" s="3">
        <f>'Project 9'!O29</f>
        <v>0</v>
      </c>
      <c r="M16" s="3">
        <f>'Project 9'!P29</f>
        <v>0</v>
      </c>
      <c r="N16" s="3">
        <f>'Project 9'!Q29</f>
        <v>0</v>
      </c>
      <c r="O16" s="3">
        <f>'Project 9'!R29</f>
        <v>0</v>
      </c>
      <c r="P16" s="3">
        <f>'Project 9'!S29</f>
        <v>0</v>
      </c>
      <c r="Q16" s="3">
        <f>'Project 8'!T29</f>
        <v>0</v>
      </c>
      <c r="V16" s="8"/>
      <c r="W16" s="8"/>
    </row>
    <row r="17" spans="1:23" ht="18" customHeight="1" x14ac:dyDescent="0.2">
      <c r="A17" s="256" t="s">
        <v>161</v>
      </c>
      <c r="B17" s="3">
        <f>'Project 10'!E29</f>
        <v>0</v>
      </c>
      <c r="C17" s="3">
        <f>'Project 10'!F29</f>
        <v>0</v>
      </c>
      <c r="D17" s="3">
        <f>'Project 10'!G29</f>
        <v>0</v>
      </c>
      <c r="E17" s="3">
        <f>'Project 10'!H29</f>
        <v>0</v>
      </c>
      <c r="F17" s="3">
        <f>'Project 10'!I29</f>
        <v>0</v>
      </c>
      <c r="G17" s="3">
        <f>'Project 10'!J29</f>
        <v>0</v>
      </c>
      <c r="H17" s="3">
        <f>'Project 10'!K29</f>
        <v>0</v>
      </c>
      <c r="I17" s="3">
        <f>'Project 10'!L29</f>
        <v>0</v>
      </c>
      <c r="J17" s="3">
        <f>'Project 10'!M29</f>
        <v>0</v>
      </c>
      <c r="K17" s="3">
        <f>'Project 10'!N29</f>
        <v>0</v>
      </c>
      <c r="L17" s="3">
        <f>'Project 10'!O29</f>
        <v>0</v>
      </c>
      <c r="M17" s="3">
        <f>'Project 10'!P29</f>
        <v>0</v>
      </c>
      <c r="N17" s="3">
        <f>'Project 10'!Q29</f>
        <v>0</v>
      </c>
      <c r="O17" s="3">
        <f>'Project 10'!R29</f>
        <v>0</v>
      </c>
      <c r="P17" s="3">
        <f>'Project 10'!S29</f>
        <v>0</v>
      </c>
      <c r="Q17" s="3">
        <f>'Project 9'!T29</f>
        <v>0</v>
      </c>
      <c r="V17" s="8"/>
      <c r="W17" s="8"/>
    </row>
    <row r="18" spans="1:23" ht="18" customHeight="1" thickBot="1" x14ac:dyDescent="0.25">
      <c r="A18" s="256" t="s">
        <v>162</v>
      </c>
      <c r="B18" s="3">
        <f>'Project 11'!E29</f>
        <v>0</v>
      </c>
      <c r="C18" s="3">
        <f>'Project 11'!F29</f>
        <v>0</v>
      </c>
      <c r="D18" s="3">
        <f>'Project 11'!G29</f>
        <v>0</v>
      </c>
      <c r="E18" s="3">
        <f>'Project 11'!H29</f>
        <v>0</v>
      </c>
      <c r="F18" s="3">
        <f>'Project 11'!I29</f>
        <v>0</v>
      </c>
      <c r="G18" s="3">
        <f>'Project 11'!J29</f>
        <v>0</v>
      </c>
      <c r="H18" s="3">
        <f>'Project 11'!K29</f>
        <v>0</v>
      </c>
      <c r="I18" s="3">
        <f>'Project 11'!L29</f>
        <v>0</v>
      </c>
      <c r="J18" s="3">
        <f>'Project 11'!M29</f>
        <v>0</v>
      </c>
      <c r="K18" s="3">
        <f>'Project 11'!N29</f>
        <v>0</v>
      </c>
      <c r="L18" s="3">
        <f>'Project 11'!O29</f>
        <v>0</v>
      </c>
      <c r="M18" s="3">
        <f>'Project 11'!P29</f>
        <v>0</v>
      </c>
      <c r="N18" s="3">
        <f>'Project 11'!Q29</f>
        <v>0</v>
      </c>
      <c r="O18" s="3">
        <f>'Project 11'!R29</f>
        <v>0</v>
      </c>
      <c r="P18" s="3">
        <f>'Project 11'!S29</f>
        <v>0</v>
      </c>
      <c r="Q18" s="3">
        <f>'Project 10'!T29</f>
        <v>0</v>
      </c>
      <c r="V18" s="9"/>
      <c r="W18" s="9"/>
    </row>
    <row r="19" spans="1:23" ht="18" customHeight="1" x14ac:dyDescent="0.2">
      <c r="A19" s="256" t="s">
        <v>163</v>
      </c>
      <c r="B19" s="3">
        <f>'Project 12'!E29</f>
        <v>0</v>
      </c>
      <c r="C19" s="3">
        <f>'Project 12'!F29</f>
        <v>0</v>
      </c>
      <c r="D19" s="3">
        <f>'Project 12'!G29</f>
        <v>0</v>
      </c>
      <c r="E19" s="3">
        <f>'Project 12'!H29</f>
        <v>0</v>
      </c>
      <c r="F19" s="3">
        <f>'Project 12'!I29</f>
        <v>0</v>
      </c>
      <c r="G19" s="3">
        <f>'Project 12'!J29</f>
        <v>0</v>
      </c>
      <c r="H19" s="3">
        <f>'Project 12'!K29</f>
        <v>0</v>
      </c>
      <c r="I19" s="3">
        <f>'Project 12'!L29</f>
        <v>0</v>
      </c>
      <c r="J19" s="3">
        <f>'Project 12'!M29</f>
        <v>0</v>
      </c>
      <c r="K19" s="3">
        <f>'Project 12'!N29</f>
        <v>0</v>
      </c>
      <c r="L19" s="3">
        <f>'Project 12'!O29</f>
        <v>0</v>
      </c>
      <c r="M19" s="3">
        <f>'Project 12'!P29</f>
        <v>0</v>
      </c>
      <c r="N19" s="3">
        <f>'Project 12'!Q29</f>
        <v>0</v>
      </c>
      <c r="O19" s="3">
        <f>'Project 12'!R29</f>
        <v>0</v>
      </c>
      <c r="P19" s="3">
        <f>'Project 12'!S29</f>
        <v>0</v>
      </c>
      <c r="Q19" s="3">
        <f>'Project 12'!T29</f>
        <v>0</v>
      </c>
    </row>
    <row r="20" spans="1:23" ht="18" customHeight="1" x14ac:dyDescent="0.2">
      <c r="A20" s="25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8" customHeight="1" x14ac:dyDescent="0.2">
      <c r="A21" s="25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V21" s="10"/>
    </row>
    <row r="22" spans="1:23" ht="18" customHeight="1" x14ac:dyDescent="0.2">
      <c r="A22" s="25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V22" s="10"/>
    </row>
    <row r="23" spans="1:23" ht="18" customHeight="1" x14ac:dyDescent="0.2">
      <c r="A23" s="25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V23" s="10"/>
    </row>
    <row r="24" spans="1:23" ht="18" hidden="1" customHeight="1" x14ac:dyDescent="0.2">
      <c r="A24" s="296" t="s">
        <v>147</v>
      </c>
      <c r="B24" s="3">
        <f>Blank1!$E$29</f>
        <v>0</v>
      </c>
      <c r="C24" s="3">
        <f>Blank1!$F$29</f>
        <v>0</v>
      </c>
      <c r="D24" s="3">
        <f>Blank1!$G$29</f>
        <v>0</v>
      </c>
      <c r="E24" s="3">
        <f>Blank1!$H$29</f>
        <v>0</v>
      </c>
      <c r="F24" s="3">
        <f>Blank1!$I$29</f>
        <v>0</v>
      </c>
      <c r="G24" s="3">
        <f>Blank1!$J$29</f>
        <v>0</v>
      </c>
      <c r="H24" s="3">
        <f>Blank1!$K$29</f>
        <v>0</v>
      </c>
      <c r="I24" s="3">
        <f>Blank1!$L$29</f>
        <v>0</v>
      </c>
      <c r="J24" s="3">
        <f>Blank1!$M$29</f>
        <v>0</v>
      </c>
      <c r="K24" s="3">
        <f>Blank1!$N$29</f>
        <v>0</v>
      </c>
      <c r="L24" s="3">
        <f>Blank1!$O$29</f>
        <v>0</v>
      </c>
      <c r="M24" s="3">
        <f>Blank1!$P$29</f>
        <v>0</v>
      </c>
      <c r="N24" s="3">
        <f>Blank1!$Q$29</f>
        <v>0</v>
      </c>
      <c r="O24" s="3">
        <f>Blank1!$R$29</f>
        <v>0</v>
      </c>
      <c r="P24" s="3">
        <f>Blank1!$S$29</f>
        <v>0</v>
      </c>
      <c r="Q24" s="3">
        <f>Blank1!$T$29</f>
        <v>0</v>
      </c>
      <c r="V24" s="10"/>
    </row>
    <row r="25" spans="1:23" ht="18" hidden="1" customHeight="1" x14ac:dyDescent="0.2">
      <c r="A25" s="256" t="s">
        <v>148</v>
      </c>
      <c r="B25" s="3">
        <f>Blank2!$E$29</f>
        <v>0</v>
      </c>
      <c r="C25" s="3">
        <f>Blank2!$F$29</f>
        <v>0</v>
      </c>
      <c r="D25" s="3">
        <f>Blank2!$G$29</f>
        <v>0</v>
      </c>
      <c r="E25" s="3">
        <f>Blank2!$H$29</f>
        <v>0</v>
      </c>
      <c r="F25" s="3">
        <f>Blank2!$I$29</f>
        <v>0</v>
      </c>
      <c r="G25" s="3">
        <f>Blank2!$J$29</f>
        <v>0</v>
      </c>
      <c r="H25" s="3">
        <f>Blank2!$K$29</f>
        <v>0</v>
      </c>
      <c r="I25" s="3">
        <f>Blank2!$L$29</f>
        <v>0</v>
      </c>
      <c r="J25" s="3">
        <f>Blank2!$M$29</f>
        <v>0</v>
      </c>
      <c r="K25" s="3">
        <f>Blank2!$N$29</f>
        <v>0</v>
      </c>
      <c r="L25" s="3">
        <f>Blank2!$O$29</f>
        <v>0</v>
      </c>
      <c r="M25" s="3">
        <f>Blank2!$P$29</f>
        <v>0</v>
      </c>
      <c r="N25" s="3">
        <f>Blank2!$Q$29</f>
        <v>0</v>
      </c>
      <c r="O25" s="3">
        <f>Blank2!$R$29</f>
        <v>0</v>
      </c>
      <c r="P25" s="3">
        <f>Blank2!$S$29</f>
        <v>0</v>
      </c>
      <c r="Q25" s="3">
        <f>Blank2!$T$29</f>
        <v>0</v>
      </c>
      <c r="V25" s="10"/>
    </row>
    <row r="26" spans="1:23" ht="18" hidden="1" customHeight="1" x14ac:dyDescent="0.2">
      <c r="A26" s="256" t="s">
        <v>149</v>
      </c>
      <c r="B26" s="3">
        <f>Blank3!$E$29</f>
        <v>0</v>
      </c>
      <c r="C26" s="3">
        <f>Blank3!$F$29</f>
        <v>0</v>
      </c>
      <c r="D26" s="3">
        <f>Blank3!$G$29</f>
        <v>0</v>
      </c>
      <c r="E26" s="3">
        <f>Blank3!$H$29</f>
        <v>0</v>
      </c>
      <c r="F26" s="3">
        <f>Blank3!$I$29</f>
        <v>0</v>
      </c>
      <c r="G26" s="3">
        <f>Blank3!$J$29</f>
        <v>0</v>
      </c>
      <c r="H26" s="3">
        <f>Blank3!$K$29</f>
        <v>0</v>
      </c>
      <c r="I26" s="3">
        <f>Blank3!$L$29</f>
        <v>0</v>
      </c>
      <c r="J26" s="3">
        <f>Blank3!$M$29</f>
        <v>0</v>
      </c>
      <c r="K26" s="3">
        <f>Blank3!$N$29</f>
        <v>0</v>
      </c>
      <c r="L26" s="3">
        <f>Blank3!$O$29</f>
        <v>0</v>
      </c>
      <c r="M26" s="3">
        <f>Blank3!$P$29</f>
        <v>0</v>
      </c>
      <c r="N26" s="3">
        <f>Blank3!$Q$29</f>
        <v>0</v>
      </c>
      <c r="O26" s="3">
        <f>Blank3!$R$29</f>
        <v>0</v>
      </c>
      <c r="P26" s="3">
        <f>Blank3!$S$29</f>
        <v>0</v>
      </c>
      <c r="Q26" s="3">
        <f>Blank3!$T$29</f>
        <v>0</v>
      </c>
      <c r="V26" s="10"/>
    </row>
    <row r="27" spans="1:23" ht="18" hidden="1" customHeight="1" x14ac:dyDescent="0.2">
      <c r="A27" s="256" t="s">
        <v>150</v>
      </c>
      <c r="B27" s="3">
        <f>Blank4!$E$29</f>
        <v>0</v>
      </c>
      <c r="C27" s="3">
        <f>Blank4!$F$29</f>
        <v>0</v>
      </c>
      <c r="D27" s="3">
        <f>Blank4!$G$29</f>
        <v>0</v>
      </c>
      <c r="E27" s="3">
        <f>Blank4!$H$29</f>
        <v>0</v>
      </c>
      <c r="F27" s="3">
        <f>Blank4!$I$29</f>
        <v>0</v>
      </c>
      <c r="G27" s="3">
        <f>Blank4!$J$29</f>
        <v>0</v>
      </c>
      <c r="H27" s="3">
        <f>Blank4!$K$29</f>
        <v>0</v>
      </c>
      <c r="I27" s="3">
        <f>Blank4!$L$29</f>
        <v>0</v>
      </c>
      <c r="J27" s="3">
        <f>Blank4!$M$29</f>
        <v>0</v>
      </c>
      <c r="K27" s="3">
        <f>Blank4!$N$29</f>
        <v>0</v>
      </c>
      <c r="L27" s="3">
        <f>Blank4!$O$29</f>
        <v>0</v>
      </c>
      <c r="M27" s="3">
        <f>Blank4!$P$29</f>
        <v>0</v>
      </c>
      <c r="N27" s="3">
        <f>Blank4!$Q$29</f>
        <v>0</v>
      </c>
      <c r="O27" s="3">
        <f>Blank4!$R$29</f>
        <v>0</v>
      </c>
      <c r="P27" s="3">
        <f>Blank4!$S$29</f>
        <v>0</v>
      </c>
      <c r="Q27" s="3">
        <f>Blank4!$T$29</f>
        <v>0</v>
      </c>
    </row>
    <row r="28" spans="1:23" ht="18" hidden="1" customHeight="1" x14ac:dyDescent="0.2">
      <c r="A28" s="256" t="s">
        <v>151</v>
      </c>
      <c r="B28" s="3">
        <f>Blank5!$E$29</f>
        <v>0</v>
      </c>
      <c r="C28" s="3">
        <f>Blank5!$F$29</f>
        <v>0</v>
      </c>
      <c r="D28" s="3">
        <f>Blank5!$G$29</f>
        <v>0</v>
      </c>
      <c r="E28" s="3">
        <f>Blank5!$H$29</f>
        <v>0</v>
      </c>
      <c r="F28" s="3">
        <f>Blank5!$I$29</f>
        <v>0</v>
      </c>
      <c r="G28" s="3">
        <f>Blank5!$J$29</f>
        <v>0</v>
      </c>
      <c r="H28" s="3">
        <f>Blank5!$K$29</f>
        <v>0</v>
      </c>
      <c r="I28" s="3">
        <f>Blank5!$L$29</f>
        <v>0</v>
      </c>
      <c r="J28" s="3">
        <f>Blank5!$M$29</f>
        <v>0</v>
      </c>
      <c r="K28" s="3">
        <f>Blank5!$N$29</f>
        <v>0</v>
      </c>
      <c r="L28" s="3">
        <f>Blank5!$O$29</f>
        <v>0</v>
      </c>
      <c r="M28" s="3">
        <f>Blank5!$P$29</f>
        <v>0</v>
      </c>
      <c r="N28" s="3">
        <f>Blank5!$Q$29</f>
        <v>0</v>
      </c>
      <c r="O28" s="3">
        <f>Blank5!$R$29</f>
        <v>0</v>
      </c>
      <c r="P28" s="3">
        <f>Blank5!$S$29</f>
        <v>0</v>
      </c>
      <c r="Q28" s="3">
        <f>Blank5!$T$29</f>
        <v>0</v>
      </c>
    </row>
    <row r="29" spans="1:23" ht="18" customHeight="1" thickBot="1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</row>
    <row r="30" spans="1:23" s="40" customFormat="1" ht="15.75" thickTop="1" x14ac:dyDescent="0.2">
      <c r="A30" s="167"/>
      <c r="B30" s="453" t="s">
        <v>79</v>
      </c>
      <c r="C30" s="469"/>
      <c r="D30" s="469"/>
      <c r="E30" s="469"/>
      <c r="F30" s="469"/>
      <c r="G30" s="469"/>
      <c r="H30" s="469"/>
      <c r="I30" s="454"/>
      <c r="J30" s="168" t="s">
        <v>35</v>
      </c>
      <c r="K30" s="169"/>
      <c r="L30" s="170"/>
      <c r="M30" s="453" t="s">
        <v>80</v>
      </c>
      <c r="N30" s="454"/>
      <c r="O30" s="453" t="s">
        <v>57</v>
      </c>
      <c r="P30" s="454"/>
      <c r="Q30" s="171" t="s">
        <v>38</v>
      </c>
    </row>
    <row r="31" spans="1:23" s="40" customFormat="1" x14ac:dyDescent="0.2">
      <c r="A31" s="172"/>
      <c r="B31" s="455" t="s">
        <v>87</v>
      </c>
      <c r="C31" s="456"/>
      <c r="D31" s="457"/>
      <c r="E31" s="455" t="s">
        <v>61</v>
      </c>
      <c r="F31" s="457"/>
      <c r="G31" s="173" t="s">
        <v>91</v>
      </c>
      <c r="H31" s="173" t="s">
        <v>14</v>
      </c>
      <c r="I31" s="173" t="s">
        <v>16</v>
      </c>
      <c r="J31" s="173" t="s">
        <v>18</v>
      </c>
      <c r="K31" s="173" t="s">
        <v>36</v>
      </c>
      <c r="L31" s="173" t="s">
        <v>26</v>
      </c>
      <c r="M31" s="173" t="s">
        <v>23</v>
      </c>
      <c r="N31" s="173" t="s">
        <v>25</v>
      </c>
      <c r="O31" s="173" t="s">
        <v>37</v>
      </c>
      <c r="P31" s="173" t="s">
        <v>21</v>
      </c>
      <c r="Q31" s="174" t="s">
        <v>30</v>
      </c>
    </row>
    <row r="32" spans="1:23" s="40" customFormat="1" ht="12.75" customHeight="1" thickBot="1" x14ac:dyDescent="0.25">
      <c r="A32" s="175"/>
      <c r="B32" s="176" t="s">
        <v>10</v>
      </c>
      <c r="C32" s="176" t="s">
        <v>12</v>
      </c>
      <c r="D32" s="176" t="s">
        <v>55</v>
      </c>
      <c r="E32" s="176" t="s">
        <v>64</v>
      </c>
      <c r="F32" s="176" t="s">
        <v>89</v>
      </c>
      <c r="G32" s="176" t="s">
        <v>72</v>
      </c>
      <c r="H32" s="176" t="s">
        <v>92</v>
      </c>
      <c r="I32" s="176" t="s">
        <v>17</v>
      </c>
      <c r="J32" s="176" t="s">
        <v>19</v>
      </c>
      <c r="K32" s="176" t="s">
        <v>96</v>
      </c>
      <c r="L32" s="176" t="s">
        <v>95</v>
      </c>
      <c r="M32" s="176" t="s">
        <v>0</v>
      </c>
      <c r="N32" s="176" t="s">
        <v>0</v>
      </c>
      <c r="O32" s="176" t="s">
        <v>21</v>
      </c>
      <c r="P32" s="176" t="s">
        <v>28</v>
      </c>
      <c r="Q32" s="177" t="s">
        <v>31</v>
      </c>
    </row>
    <row r="33" spans="1:17" s="50" customFormat="1" ht="18" customHeight="1" thickBot="1" x14ac:dyDescent="0.25">
      <c r="A33" s="178" t="s">
        <v>39</v>
      </c>
      <c r="B33" s="1">
        <f t="shared" ref="B33:P33" si="0">SUM(B8:B29)</f>
        <v>0</v>
      </c>
      <c r="C33" s="1">
        <f t="shared" si="0"/>
        <v>0</v>
      </c>
      <c r="D33" s="1">
        <f t="shared" si="0"/>
        <v>0</v>
      </c>
      <c r="E33" s="1">
        <f t="shared" si="0"/>
        <v>0</v>
      </c>
      <c r="F33" s="1">
        <f t="shared" si="0"/>
        <v>0</v>
      </c>
      <c r="G33" s="1">
        <f t="shared" si="0"/>
        <v>0</v>
      </c>
      <c r="H33" s="1">
        <f t="shared" si="0"/>
        <v>0</v>
      </c>
      <c r="I33" s="1">
        <f t="shared" si="0"/>
        <v>0</v>
      </c>
      <c r="J33" s="1">
        <f t="shared" si="0"/>
        <v>0</v>
      </c>
      <c r="K33" s="1">
        <f t="shared" si="0"/>
        <v>0</v>
      </c>
      <c r="L33" s="1">
        <f t="shared" si="0"/>
        <v>0</v>
      </c>
      <c r="M33" s="1">
        <f t="shared" si="0"/>
        <v>0</v>
      </c>
      <c r="N33" s="1">
        <f t="shared" si="0"/>
        <v>0</v>
      </c>
      <c r="O33" s="1">
        <f t="shared" si="0"/>
        <v>0</v>
      </c>
      <c r="P33" s="1">
        <f t="shared" si="0"/>
        <v>0</v>
      </c>
      <c r="Q33" s="2">
        <f>SUM(Q9:Q29)</f>
        <v>0</v>
      </c>
    </row>
    <row r="34" spans="1:17" s="50" customFormat="1" ht="18" customHeight="1" x14ac:dyDescent="0.2"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80"/>
    </row>
    <row r="35" spans="1:17" s="50" customFormat="1" ht="18" customHeight="1" x14ac:dyDescent="0.2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80"/>
    </row>
    <row r="36" spans="1:17" ht="30" customHeight="1" x14ac:dyDescent="0.4">
      <c r="A36" s="37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2"/>
    </row>
    <row r="37" spans="1:17" ht="26.25" customHeight="1" x14ac:dyDescent="0.4">
      <c r="A37" s="38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3"/>
    </row>
    <row r="38" spans="1:17" ht="18.75" customHeight="1" x14ac:dyDescent="0.25">
      <c r="A38" s="41"/>
      <c r="B38" s="143"/>
      <c r="C38" s="143"/>
      <c r="D38" s="143"/>
      <c r="E38" s="143"/>
      <c r="F38" s="143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5"/>
    </row>
    <row r="39" spans="1:17" ht="18.75" customHeight="1" x14ac:dyDescent="0.25">
      <c r="A39" s="41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5"/>
    </row>
    <row r="40" spans="1:17" x14ac:dyDescent="0.2">
      <c r="A40" s="7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83"/>
    </row>
    <row r="41" spans="1:17" ht="15" customHeight="1" x14ac:dyDescent="0.2">
      <c r="A41" s="7"/>
      <c r="B41" s="10"/>
      <c r="C41" s="10">
        <v>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83"/>
    </row>
    <row r="42" spans="1:17" ht="18" customHeight="1" x14ac:dyDescent="0.2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3"/>
    </row>
    <row r="43" spans="1:17" ht="18" customHeight="1" x14ac:dyDescent="0.2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3"/>
    </row>
    <row r="44" spans="1:17" ht="18" customHeight="1" x14ac:dyDescent="0.2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83"/>
    </row>
    <row r="45" spans="1:17" ht="18" customHeight="1" x14ac:dyDescent="0.2">
      <c r="A45" s="7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83"/>
    </row>
    <row r="46" spans="1:17" ht="18" customHeight="1" x14ac:dyDescent="0.2">
      <c r="A46" s="7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83"/>
    </row>
    <row r="47" spans="1:17" ht="18" customHeight="1" x14ac:dyDescent="0.2">
      <c r="A47" s="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3"/>
    </row>
    <row r="48" spans="1:17" ht="18" customHeight="1" x14ac:dyDescent="0.2">
      <c r="A48" s="7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83"/>
    </row>
    <row r="49" spans="1:17" ht="18" customHeight="1" x14ac:dyDescent="0.2">
      <c r="A49" s="5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83"/>
    </row>
    <row r="50" spans="1:17" ht="18" customHeight="1" x14ac:dyDescent="0.2">
      <c r="A50" s="7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83"/>
    </row>
    <row r="51" spans="1:17" ht="18" customHeight="1" x14ac:dyDescent="0.2">
      <c r="A51" s="7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83"/>
    </row>
    <row r="52" spans="1:17" ht="18" customHeight="1" x14ac:dyDescent="0.2">
      <c r="A52" s="7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83"/>
    </row>
    <row r="53" spans="1:17" ht="18" customHeight="1" x14ac:dyDescent="0.2">
      <c r="A53" s="5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83"/>
    </row>
    <row r="54" spans="1:17" ht="18" customHeight="1" x14ac:dyDescent="0.2">
      <c r="A54" s="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83"/>
    </row>
    <row r="55" spans="1:17" ht="18" customHeight="1" x14ac:dyDescent="0.2">
      <c r="A55" s="7"/>
      <c r="B55" s="18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83"/>
    </row>
    <row r="56" spans="1:17" ht="18" customHeight="1" x14ac:dyDescent="0.2">
      <c r="A56" s="7"/>
      <c r="B56" s="18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83"/>
    </row>
    <row r="57" spans="1:17" ht="18" customHeight="1" x14ac:dyDescent="0.2">
      <c r="A57" s="5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83"/>
    </row>
    <row r="58" spans="1:17" ht="18" customHeight="1" x14ac:dyDescent="0.2">
      <c r="A58" s="7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83"/>
    </row>
    <row r="59" spans="1:17" ht="18" customHeight="1" x14ac:dyDescent="0.2">
      <c r="A59" s="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83"/>
    </row>
    <row r="60" spans="1:17" ht="18" customHeight="1" x14ac:dyDescent="0.2">
      <c r="A60" s="7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83"/>
    </row>
    <row r="61" spans="1:17" ht="18" customHeight="1" x14ac:dyDescent="0.2">
      <c r="A61" s="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83"/>
    </row>
    <row r="62" spans="1:17" ht="18" customHeight="1" x14ac:dyDescent="0.2">
      <c r="A62" s="48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83"/>
    </row>
    <row r="63" spans="1:17" ht="18" customHeight="1" x14ac:dyDescent="0.2">
      <c r="A63" s="7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83"/>
    </row>
    <row r="64" spans="1:17" ht="21" customHeight="1" x14ac:dyDescent="0.2">
      <c r="A64" s="7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83"/>
    </row>
    <row r="65" spans="1:17" x14ac:dyDescent="0.2">
      <c r="A65" s="7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83"/>
    </row>
    <row r="66" spans="1:17" x14ac:dyDescent="0.2">
      <c r="A66" s="7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83"/>
    </row>
    <row r="67" spans="1:17" x14ac:dyDescent="0.2">
      <c r="A67" s="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83"/>
    </row>
    <row r="68" spans="1:17" x14ac:dyDescent="0.2">
      <c r="A68" s="7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83"/>
    </row>
    <row r="69" spans="1:17" x14ac:dyDescent="0.2">
      <c r="A69" s="7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83"/>
    </row>
    <row r="70" spans="1:17" x14ac:dyDescent="0.2">
      <c r="A70" s="7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83"/>
    </row>
    <row r="71" spans="1:17" x14ac:dyDescent="0.2">
      <c r="A71" s="7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83"/>
    </row>
    <row r="72" spans="1:17" x14ac:dyDescent="0.2">
      <c r="A72" s="7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83"/>
    </row>
    <row r="73" spans="1:17" x14ac:dyDescent="0.2">
      <c r="A73" s="7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83"/>
    </row>
    <row r="74" spans="1:17" x14ac:dyDescent="0.2">
      <c r="A74" s="7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83"/>
    </row>
    <row r="75" spans="1:17" x14ac:dyDescent="0.2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83"/>
    </row>
    <row r="76" spans="1:17" x14ac:dyDescent="0.2">
      <c r="A76" s="7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83"/>
    </row>
    <row r="77" spans="1:17" x14ac:dyDescent="0.2">
      <c r="A77" s="7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83"/>
    </row>
    <row r="78" spans="1:17" x14ac:dyDescent="0.2">
      <c r="A78" s="7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83"/>
    </row>
    <row r="79" spans="1:17" x14ac:dyDescent="0.2">
      <c r="A79" s="7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83"/>
    </row>
    <row r="80" spans="1:17" x14ac:dyDescent="0.2">
      <c r="A80" s="7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83"/>
    </row>
    <row r="81" spans="1:17" x14ac:dyDescent="0.2">
      <c r="A81" s="7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83"/>
    </row>
    <row r="82" spans="1:17" x14ac:dyDescent="0.2">
      <c r="A82" s="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83"/>
    </row>
    <row r="83" spans="1:17" x14ac:dyDescent="0.2">
      <c r="A83" s="7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83"/>
    </row>
    <row r="84" spans="1:17" x14ac:dyDescent="0.2">
      <c r="A84" s="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83"/>
    </row>
    <row r="85" spans="1:17" x14ac:dyDescent="0.2">
      <c r="A85" s="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83"/>
    </row>
    <row r="86" spans="1:17" x14ac:dyDescent="0.2">
      <c r="A86" s="7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83"/>
    </row>
    <row r="87" spans="1:17" x14ac:dyDescent="0.2">
      <c r="A87" s="7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83"/>
    </row>
    <row r="88" spans="1:17" x14ac:dyDescent="0.2">
      <c r="A88" s="7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83"/>
    </row>
    <row r="89" spans="1:17" x14ac:dyDescent="0.2">
      <c r="A89" s="7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83"/>
    </row>
    <row r="90" spans="1:17" x14ac:dyDescent="0.2">
      <c r="A90" s="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83"/>
    </row>
    <row r="91" spans="1:17" x14ac:dyDescent="0.2">
      <c r="A91" s="7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83"/>
    </row>
    <row r="92" spans="1:17" x14ac:dyDescent="0.2">
      <c r="A92" s="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83"/>
    </row>
    <row r="93" spans="1:17" x14ac:dyDescent="0.2">
      <c r="A93" s="7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83"/>
    </row>
    <row r="94" spans="1:17" x14ac:dyDescent="0.2">
      <c r="A94" s="7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83"/>
    </row>
    <row r="95" spans="1:17" x14ac:dyDescent="0.2">
      <c r="A95" s="7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83"/>
    </row>
    <row r="96" spans="1:17" x14ac:dyDescent="0.2">
      <c r="A96" s="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83"/>
    </row>
    <row r="97" spans="1:17" x14ac:dyDescent="0.2">
      <c r="A97" s="7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83"/>
    </row>
    <row r="98" spans="1:17" x14ac:dyDescent="0.2">
      <c r="A98" s="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83"/>
    </row>
    <row r="99" spans="1:17" x14ac:dyDescent="0.2">
      <c r="A99" s="7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83"/>
    </row>
    <row r="100" spans="1:17" x14ac:dyDescent="0.2">
      <c r="A100" s="7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83"/>
    </row>
    <row r="101" spans="1:17" x14ac:dyDescent="0.2">
      <c r="A101" s="7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83"/>
    </row>
    <row r="102" spans="1:17" x14ac:dyDescent="0.2">
      <c r="A102" s="7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83"/>
    </row>
    <row r="103" spans="1:17" x14ac:dyDescent="0.2">
      <c r="A103" s="7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83"/>
    </row>
    <row r="104" spans="1:17" x14ac:dyDescent="0.2">
      <c r="A104" s="7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83"/>
    </row>
    <row r="105" spans="1:17" x14ac:dyDescent="0.2">
      <c r="A105" s="7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83"/>
    </row>
    <row r="106" spans="1:17" x14ac:dyDescent="0.2">
      <c r="A106" s="7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83"/>
    </row>
    <row r="107" spans="1:17" x14ac:dyDescent="0.2">
      <c r="A107" s="7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83"/>
    </row>
    <row r="108" spans="1:17" x14ac:dyDescent="0.2">
      <c r="A108" s="7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83"/>
    </row>
    <row r="109" spans="1:17" x14ac:dyDescent="0.2">
      <c r="A109" s="7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83"/>
    </row>
    <row r="110" spans="1:17" x14ac:dyDescent="0.2">
      <c r="A110" s="7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83"/>
    </row>
    <row r="111" spans="1:17" x14ac:dyDescent="0.2">
      <c r="A111" s="7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83"/>
    </row>
    <row r="112" spans="1:17" x14ac:dyDescent="0.2">
      <c r="A112" s="7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83"/>
    </row>
    <row r="113" spans="1:17" x14ac:dyDescent="0.2">
      <c r="A113" s="7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83"/>
    </row>
    <row r="114" spans="1:17" x14ac:dyDescent="0.2">
      <c r="A114" s="7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83"/>
    </row>
    <row r="115" spans="1:17" x14ac:dyDescent="0.2">
      <c r="A115" s="7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83"/>
    </row>
    <row r="116" spans="1:17" x14ac:dyDescent="0.2">
      <c r="A116" s="7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83"/>
    </row>
    <row r="117" spans="1:17" x14ac:dyDescent="0.2">
      <c r="A117" s="7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83"/>
    </row>
    <row r="118" spans="1:17" x14ac:dyDescent="0.2">
      <c r="A118" s="7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83"/>
    </row>
    <row r="119" spans="1:17" x14ac:dyDescent="0.2">
      <c r="A119" s="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83"/>
    </row>
    <row r="120" spans="1:17" x14ac:dyDescent="0.2">
      <c r="A120" s="7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83"/>
    </row>
    <row r="121" spans="1:17" x14ac:dyDescent="0.2">
      <c r="A121" s="7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83"/>
    </row>
    <row r="122" spans="1:17" x14ac:dyDescent="0.2">
      <c r="A122" s="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83"/>
    </row>
    <row r="123" spans="1:17" x14ac:dyDescent="0.2">
      <c r="A123" s="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83"/>
    </row>
    <row r="124" spans="1:17" x14ac:dyDescent="0.2">
      <c r="A124" s="7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83"/>
    </row>
    <row r="125" spans="1:17" x14ac:dyDescent="0.2">
      <c r="A125" s="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83"/>
    </row>
    <row r="126" spans="1:17" x14ac:dyDescent="0.2">
      <c r="A126" s="7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83"/>
    </row>
    <row r="127" spans="1:17" x14ac:dyDescent="0.2">
      <c r="A127" s="7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83"/>
    </row>
    <row r="128" spans="1:17" x14ac:dyDescent="0.2">
      <c r="A128" s="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83"/>
    </row>
    <row r="129" spans="1:17" x14ac:dyDescent="0.2">
      <c r="A129" s="7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83"/>
    </row>
    <row r="130" spans="1:17" x14ac:dyDescent="0.2">
      <c r="A130" s="7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83"/>
    </row>
    <row r="131" spans="1:17" x14ac:dyDescent="0.2">
      <c r="A131" s="7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83"/>
    </row>
    <row r="132" spans="1:17" x14ac:dyDescent="0.2">
      <c r="A132" s="7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83"/>
    </row>
    <row r="133" spans="1:17" x14ac:dyDescent="0.2">
      <c r="A133" s="7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83"/>
    </row>
    <row r="134" spans="1:17" x14ac:dyDescent="0.2">
      <c r="A134" s="7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83"/>
    </row>
    <row r="135" spans="1:17" x14ac:dyDescent="0.2">
      <c r="A135" s="7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83"/>
    </row>
    <row r="136" spans="1:17" x14ac:dyDescent="0.2">
      <c r="A136" s="7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83"/>
    </row>
    <row r="137" spans="1:17" x14ac:dyDescent="0.2">
      <c r="A137" s="7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83"/>
    </row>
    <row r="138" spans="1:17" x14ac:dyDescent="0.2">
      <c r="A138" s="7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83"/>
    </row>
    <row r="139" spans="1:17" x14ac:dyDescent="0.2">
      <c r="A139" s="7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83"/>
    </row>
    <row r="140" spans="1:17" x14ac:dyDescent="0.2">
      <c r="A140" s="7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83"/>
    </row>
    <row r="141" spans="1:17" x14ac:dyDescent="0.2">
      <c r="A141" s="7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83"/>
    </row>
    <row r="142" spans="1:17" x14ac:dyDescent="0.2">
      <c r="A142" s="7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83"/>
    </row>
    <row r="143" spans="1:17" x14ac:dyDescent="0.2">
      <c r="A143" s="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83"/>
    </row>
    <row r="144" spans="1:17" x14ac:dyDescent="0.2">
      <c r="A144" s="7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83"/>
    </row>
    <row r="145" spans="1:17" x14ac:dyDescent="0.2">
      <c r="A145" s="7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83"/>
    </row>
    <row r="146" spans="1:17" x14ac:dyDescent="0.2">
      <c r="A146" s="7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83"/>
    </row>
    <row r="147" spans="1:17" x14ac:dyDescent="0.2">
      <c r="A147" s="7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83"/>
    </row>
    <row r="148" spans="1:17" x14ac:dyDescent="0.2">
      <c r="A148" s="7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83"/>
    </row>
    <row r="149" spans="1:17" x14ac:dyDescent="0.2">
      <c r="A149" s="7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83"/>
    </row>
    <row r="150" spans="1:17" x14ac:dyDescent="0.2">
      <c r="A150" s="7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83"/>
    </row>
    <row r="151" spans="1:17" x14ac:dyDescent="0.2">
      <c r="A151" s="7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83"/>
    </row>
    <row r="152" spans="1:17" x14ac:dyDescent="0.2">
      <c r="A152" s="7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83"/>
    </row>
    <row r="153" spans="1:17" x14ac:dyDescent="0.2">
      <c r="A153" s="7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83"/>
    </row>
    <row r="154" spans="1:17" x14ac:dyDescent="0.2">
      <c r="A154" s="7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83"/>
    </row>
    <row r="155" spans="1:17" x14ac:dyDescent="0.2">
      <c r="A155" s="7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83"/>
    </row>
    <row r="156" spans="1:17" x14ac:dyDescent="0.2">
      <c r="A156" s="7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83"/>
    </row>
    <row r="157" spans="1:17" x14ac:dyDescent="0.2">
      <c r="A157" s="7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83"/>
    </row>
    <row r="158" spans="1:17" x14ac:dyDescent="0.2">
      <c r="A158" s="7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83"/>
    </row>
    <row r="159" spans="1:17" x14ac:dyDescent="0.2">
      <c r="A159" s="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83"/>
    </row>
    <row r="160" spans="1:17" x14ac:dyDescent="0.2">
      <c r="A160" s="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83"/>
    </row>
    <row r="161" spans="1:17" x14ac:dyDescent="0.2">
      <c r="A161" s="7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83"/>
    </row>
    <row r="162" spans="1:17" x14ac:dyDescent="0.2">
      <c r="A162" s="7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83"/>
    </row>
    <row r="163" spans="1:17" x14ac:dyDescent="0.2">
      <c r="A163" s="7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83"/>
    </row>
    <row r="164" spans="1:17" x14ac:dyDescent="0.2">
      <c r="A164" s="7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83"/>
    </row>
    <row r="165" spans="1:17" x14ac:dyDescent="0.2">
      <c r="A165" s="7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83"/>
    </row>
    <row r="166" spans="1:17" x14ac:dyDescent="0.2">
      <c r="A166" s="7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83"/>
    </row>
    <row r="167" spans="1:17" x14ac:dyDescent="0.2">
      <c r="A167" s="7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83"/>
    </row>
    <row r="168" spans="1:17" x14ac:dyDescent="0.2">
      <c r="A168" s="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83"/>
    </row>
    <row r="169" spans="1:17" x14ac:dyDescent="0.2">
      <c r="A169" s="7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83"/>
    </row>
    <row r="170" spans="1:17" x14ac:dyDescent="0.2">
      <c r="A170" s="7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83"/>
    </row>
    <row r="171" spans="1:17" x14ac:dyDescent="0.2">
      <c r="A171" s="7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83"/>
    </row>
    <row r="172" spans="1:17" x14ac:dyDescent="0.2">
      <c r="A172" s="7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83"/>
    </row>
    <row r="173" spans="1:17" x14ac:dyDescent="0.2">
      <c r="A173" s="7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83"/>
    </row>
    <row r="174" spans="1:17" x14ac:dyDescent="0.2">
      <c r="A174" s="7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83"/>
    </row>
    <row r="175" spans="1:17" x14ac:dyDescent="0.2">
      <c r="A175" s="7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83"/>
    </row>
    <row r="176" spans="1:17" x14ac:dyDescent="0.2">
      <c r="A176" s="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83"/>
    </row>
    <row r="177" spans="1:17" x14ac:dyDescent="0.2">
      <c r="A177" s="7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83"/>
    </row>
    <row r="178" spans="1:17" x14ac:dyDescent="0.2">
      <c r="A178" s="7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83"/>
    </row>
    <row r="179" spans="1:17" x14ac:dyDescent="0.2">
      <c r="A179" s="7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83"/>
    </row>
    <row r="180" spans="1:17" x14ac:dyDescent="0.2">
      <c r="A180" s="7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83"/>
    </row>
    <row r="181" spans="1:17" x14ac:dyDescent="0.2">
      <c r="A181" s="7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83"/>
    </row>
    <row r="182" spans="1:17" x14ac:dyDescent="0.2">
      <c r="A182" s="7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83"/>
    </row>
    <row r="183" spans="1:17" x14ac:dyDescent="0.2">
      <c r="A183" s="7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83"/>
    </row>
    <row r="184" spans="1:17" x14ac:dyDescent="0.2">
      <c r="A184" s="7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83"/>
    </row>
    <row r="185" spans="1:17" x14ac:dyDescent="0.2">
      <c r="A185" s="7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83"/>
    </row>
    <row r="186" spans="1:17" x14ac:dyDescent="0.2">
      <c r="A186" s="7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83"/>
    </row>
    <row r="187" spans="1:17" x14ac:dyDescent="0.2">
      <c r="A187" s="7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83"/>
    </row>
    <row r="188" spans="1:17" x14ac:dyDescent="0.2">
      <c r="A188" s="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83"/>
    </row>
    <row r="189" spans="1:17" x14ac:dyDescent="0.2">
      <c r="A189" s="7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83"/>
    </row>
    <row r="190" spans="1:17" x14ac:dyDescent="0.2">
      <c r="A190" s="7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83"/>
    </row>
    <row r="191" spans="1:17" x14ac:dyDescent="0.2">
      <c r="A191" s="7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83"/>
    </row>
    <row r="192" spans="1:17" x14ac:dyDescent="0.2">
      <c r="A192" s="7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83"/>
    </row>
    <row r="193" spans="1:17" x14ac:dyDescent="0.2">
      <c r="A193" s="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83"/>
    </row>
    <row r="194" spans="1:17" x14ac:dyDescent="0.2">
      <c r="A194" s="7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83"/>
    </row>
    <row r="195" spans="1:17" x14ac:dyDescent="0.2">
      <c r="A195" s="7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83"/>
    </row>
    <row r="196" spans="1:17" x14ac:dyDescent="0.2">
      <c r="A196" s="7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83"/>
    </row>
    <row r="197" spans="1:17" x14ac:dyDescent="0.2">
      <c r="A197" s="7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83"/>
    </row>
    <row r="198" spans="1:17" x14ac:dyDescent="0.2">
      <c r="A198" s="7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83"/>
    </row>
    <row r="199" spans="1:17" x14ac:dyDescent="0.2">
      <c r="A199" s="7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83"/>
    </row>
    <row r="200" spans="1:17" x14ac:dyDescent="0.2">
      <c r="A200" s="7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83"/>
    </row>
    <row r="201" spans="1:17" x14ac:dyDescent="0.2">
      <c r="A201" s="7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83"/>
    </row>
    <row r="202" spans="1:17" x14ac:dyDescent="0.2">
      <c r="A202" s="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83"/>
    </row>
    <row r="203" spans="1:17" x14ac:dyDescent="0.2">
      <c r="A203" s="7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83"/>
    </row>
    <row r="204" spans="1:17" x14ac:dyDescent="0.2">
      <c r="A204" s="7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83"/>
    </row>
    <row r="205" spans="1:17" x14ac:dyDescent="0.2">
      <c r="A205" s="7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83"/>
    </row>
    <row r="206" spans="1:17" x14ac:dyDescent="0.2">
      <c r="A206" s="7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83"/>
    </row>
    <row r="207" spans="1:17" x14ac:dyDescent="0.2">
      <c r="A207" s="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83"/>
    </row>
    <row r="208" spans="1:17" x14ac:dyDescent="0.2">
      <c r="A208" s="7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83"/>
    </row>
    <row r="209" spans="1:17" x14ac:dyDescent="0.2">
      <c r="A209" s="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83"/>
    </row>
    <row r="210" spans="1:17" x14ac:dyDescent="0.2">
      <c r="A210" s="7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83"/>
    </row>
    <row r="211" spans="1:17" x14ac:dyDescent="0.2">
      <c r="A211" s="7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83"/>
    </row>
    <row r="212" spans="1:17" x14ac:dyDescent="0.2">
      <c r="A212" s="7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83"/>
    </row>
    <row r="213" spans="1:17" x14ac:dyDescent="0.2">
      <c r="A213" s="7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83"/>
    </row>
    <row r="214" spans="1:17" x14ac:dyDescent="0.2">
      <c r="A214" s="7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83"/>
    </row>
    <row r="215" spans="1:17" x14ac:dyDescent="0.2">
      <c r="A215" s="7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83"/>
    </row>
    <row r="216" spans="1:17" x14ac:dyDescent="0.2">
      <c r="A216" s="7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83"/>
    </row>
    <row r="217" spans="1:17" x14ac:dyDescent="0.2">
      <c r="A217" s="7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83"/>
    </row>
    <row r="218" spans="1:17" x14ac:dyDescent="0.2">
      <c r="A218" s="7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83"/>
    </row>
    <row r="219" spans="1:17" x14ac:dyDescent="0.2">
      <c r="A219" s="7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83"/>
    </row>
    <row r="220" spans="1:17" x14ac:dyDescent="0.2">
      <c r="A220" s="7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83"/>
    </row>
    <row r="221" spans="1:17" x14ac:dyDescent="0.2">
      <c r="A221" s="7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83"/>
    </row>
    <row r="222" spans="1:17" x14ac:dyDescent="0.2">
      <c r="A222" s="7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83"/>
    </row>
    <row r="223" spans="1:17" x14ac:dyDescent="0.2">
      <c r="A223" s="7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83"/>
    </row>
    <row r="224" spans="1:17" x14ac:dyDescent="0.2">
      <c r="A224" s="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83"/>
    </row>
    <row r="225" spans="1:17" x14ac:dyDescent="0.2">
      <c r="A225" s="7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83"/>
    </row>
    <row r="226" spans="1:17" x14ac:dyDescent="0.2">
      <c r="A226" s="7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83"/>
    </row>
    <row r="227" spans="1:17" x14ac:dyDescent="0.2">
      <c r="A227" s="7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83"/>
    </row>
    <row r="228" spans="1:17" x14ac:dyDescent="0.2">
      <c r="A228" s="7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83"/>
    </row>
    <row r="229" spans="1:17" x14ac:dyDescent="0.2">
      <c r="A229" s="7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83"/>
    </row>
    <row r="230" spans="1:17" x14ac:dyDescent="0.2">
      <c r="A230" s="7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83"/>
    </row>
    <row r="231" spans="1:17" x14ac:dyDescent="0.2">
      <c r="A231" s="7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83"/>
    </row>
    <row r="232" spans="1:17" x14ac:dyDescent="0.2">
      <c r="A232" s="7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83"/>
    </row>
    <row r="233" spans="1:17" x14ac:dyDescent="0.2">
      <c r="A233" s="7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83"/>
    </row>
    <row r="234" spans="1:17" x14ac:dyDescent="0.2">
      <c r="A234" s="7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83"/>
    </row>
    <row r="235" spans="1:17" x14ac:dyDescent="0.2">
      <c r="A235" s="7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83"/>
    </row>
    <row r="236" spans="1:17" x14ac:dyDescent="0.2">
      <c r="A236" s="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83"/>
    </row>
    <row r="237" spans="1:17" x14ac:dyDescent="0.2">
      <c r="A237" s="7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83"/>
    </row>
    <row r="238" spans="1:17" x14ac:dyDescent="0.2">
      <c r="A238" s="7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83"/>
    </row>
    <row r="239" spans="1:17" x14ac:dyDescent="0.2">
      <c r="A239" s="7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83"/>
    </row>
    <row r="240" spans="1:17" x14ac:dyDescent="0.2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83"/>
    </row>
    <row r="241" spans="1:17" x14ac:dyDescent="0.2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83"/>
    </row>
    <row r="242" spans="1:17" x14ac:dyDescent="0.2">
      <c r="A242" s="7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83"/>
    </row>
    <row r="243" spans="1:17" x14ac:dyDescent="0.2">
      <c r="A243" s="7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83"/>
    </row>
    <row r="244" spans="1:17" x14ac:dyDescent="0.2">
      <c r="A244" s="7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83"/>
    </row>
    <row r="245" spans="1:17" x14ac:dyDescent="0.2">
      <c r="A245" s="7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83"/>
    </row>
    <row r="246" spans="1:17" x14ac:dyDescent="0.2">
      <c r="A246" s="7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83"/>
    </row>
    <row r="247" spans="1:17" x14ac:dyDescent="0.2">
      <c r="A247" s="7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83"/>
    </row>
    <row r="248" spans="1:17" x14ac:dyDescent="0.2">
      <c r="A248" s="7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83"/>
    </row>
    <row r="249" spans="1:17" x14ac:dyDescent="0.2">
      <c r="A249" s="7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83"/>
    </row>
    <row r="250" spans="1:17" x14ac:dyDescent="0.2">
      <c r="A250" s="7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83"/>
    </row>
    <row r="251" spans="1:17" x14ac:dyDescent="0.2">
      <c r="A251" s="7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83"/>
    </row>
    <row r="252" spans="1:17" x14ac:dyDescent="0.2">
      <c r="A252" s="7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83"/>
    </row>
    <row r="253" spans="1:17" x14ac:dyDescent="0.2">
      <c r="A253" s="7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83"/>
    </row>
    <row r="254" spans="1:17" x14ac:dyDescent="0.2">
      <c r="A254" s="7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83"/>
    </row>
    <row r="255" spans="1:17" x14ac:dyDescent="0.2">
      <c r="A255" s="7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83"/>
    </row>
    <row r="256" spans="1:17" x14ac:dyDescent="0.2">
      <c r="A256" s="7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83"/>
    </row>
    <row r="257" spans="1:17" x14ac:dyDescent="0.2">
      <c r="A257" s="7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83"/>
    </row>
    <row r="258" spans="1:17" x14ac:dyDescent="0.2">
      <c r="A258" s="7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83"/>
    </row>
    <row r="259" spans="1:17" x14ac:dyDescent="0.2">
      <c r="A259" s="7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83"/>
    </row>
    <row r="260" spans="1:17" x14ac:dyDescent="0.2">
      <c r="A260" s="7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83"/>
    </row>
    <row r="261" spans="1:17" x14ac:dyDescent="0.2">
      <c r="A261" s="7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83"/>
    </row>
    <row r="262" spans="1:17" x14ac:dyDescent="0.2">
      <c r="A262" s="7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83"/>
    </row>
    <row r="263" spans="1:17" x14ac:dyDescent="0.2">
      <c r="A263" s="7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83"/>
    </row>
    <row r="264" spans="1:17" x14ac:dyDescent="0.2">
      <c r="A264" s="7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83"/>
    </row>
    <row r="265" spans="1:17" x14ac:dyDescent="0.2">
      <c r="A265" s="7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83"/>
    </row>
    <row r="266" spans="1:17" x14ac:dyDescent="0.2">
      <c r="A266" s="7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83"/>
    </row>
    <row r="267" spans="1:17" x14ac:dyDescent="0.2">
      <c r="A267" s="7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83"/>
    </row>
    <row r="268" spans="1:17" x14ac:dyDescent="0.2">
      <c r="A268" s="7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83"/>
    </row>
    <row r="269" spans="1:17" x14ac:dyDescent="0.2">
      <c r="A269" s="7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83"/>
    </row>
    <row r="270" spans="1:17" x14ac:dyDescent="0.2">
      <c r="A270" s="7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83"/>
    </row>
    <row r="271" spans="1:17" x14ac:dyDescent="0.2">
      <c r="A271" s="7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83"/>
    </row>
    <row r="272" spans="1:17" x14ac:dyDescent="0.2">
      <c r="A272" s="7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83"/>
    </row>
    <row r="273" spans="1:17" x14ac:dyDescent="0.2">
      <c r="A273" s="7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83"/>
    </row>
    <row r="274" spans="1:17" x14ac:dyDescent="0.2">
      <c r="A274" s="7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83"/>
    </row>
    <row r="275" spans="1:17" x14ac:dyDescent="0.2">
      <c r="A275" s="7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83"/>
    </row>
    <row r="276" spans="1:17" x14ac:dyDescent="0.2">
      <c r="A276" s="7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83"/>
    </row>
    <row r="277" spans="1:17" x14ac:dyDescent="0.2">
      <c r="A277" s="7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83"/>
    </row>
    <row r="278" spans="1:17" x14ac:dyDescent="0.2">
      <c r="A278" s="7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83"/>
    </row>
    <row r="279" spans="1:17" x14ac:dyDescent="0.2">
      <c r="A279" s="7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83"/>
    </row>
    <row r="280" spans="1:17" x14ac:dyDescent="0.2">
      <c r="A280" s="7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83"/>
    </row>
    <row r="281" spans="1:17" x14ac:dyDescent="0.2">
      <c r="A281" s="7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83"/>
    </row>
    <row r="282" spans="1:17" x14ac:dyDescent="0.2">
      <c r="A282" s="7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83"/>
    </row>
    <row r="283" spans="1:17" x14ac:dyDescent="0.2">
      <c r="A283" s="7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83"/>
    </row>
    <row r="284" spans="1:17" x14ac:dyDescent="0.2">
      <c r="A284" s="7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83"/>
    </row>
    <row r="285" spans="1:17" x14ac:dyDescent="0.2">
      <c r="A285" s="7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83"/>
    </row>
    <row r="286" spans="1:17" x14ac:dyDescent="0.2">
      <c r="A286" s="7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83"/>
    </row>
    <row r="287" spans="1:17" x14ac:dyDescent="0.2">
      <c r="A287" s="7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83"/>
    </row>
    <row r="288" spans="1:17" x14ac:dyDescent="0.2">
      <c r="A288" s="7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83"/>
    </row>
    <row r="289" spans="1:17" x14ac:dyDescent="0.2">
      <c r="A289" s="7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83"/>
    </row>
    <row r="290" spans="1:17" x14ac:dyDescent="0.2">
      <c r="A290" s="7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83"/>
    </row>
    <row r="291" spans="1:17" x14ac:dyDescent="0.2">
      <c r="A291" s="7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83"/>
    </row>
    <row r="292" spans="1:17" x14ac:dyDescent="0.2">
      <c r="A292" s="7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83"/>
    </row>
    <row r="293" spans="1:17" x14ac:dyDescent="0.2">
      <c r="A293" s="7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83"/>
    </row>
    <row r="294" spans="1:17" x14ac:dyDescent="0.2">
      <c r="A294" s="7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83"/>
    </row>
    <row r="295" spans="1:17" x14ac:dyDescent="0.2">
      <c r="A295" s="7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83"/>
    </row>
    <row r="296" spans="1:17" x14ac:dyDescent="0.2">
      <c r="A296" s="7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83"/>
    </row>
    <row r="297" spans="1:17" x14ac:dyDescent="0.2">
      <c r="A297" s="7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83"/>
    </row>
    <row r="298" spans="1:17" x14ac:dyDescent="0.2">
      <c r="A298" s="7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83"/>
    </row>
    <row r="299" spans="1:17" x14ac:dyDescent="0.2">
      <c r="A299" s="7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83"/>
    </row>
    <row r="300" spans="1:17" x14ac:dyDescent="0.2">
      <c r="A300" s="7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83"/>
    </row>
    <row r="301" spans="1:17" x14ac:dyDescent="0.2">
      <c r="A301" s="7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83"/>
    </row>
    <row r="302" spans="1:17" x14ac:dyDescent="0.2">
      <c r="A302" s="7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83"/>
    </row>
    <row r="303" spans="1:17" x14ac:dyDescent="0.2">
      <c r="A303" s="7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83"/>
    </row>
    <row r="304" spans="1:17" x14ac:dyDescent="0.2">
      <c r="A304" s="7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83"/>
    </row>
    <row r="305" spans="1:17" x14ac:dyDescent="0.2">
      <c r="A305" s="7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83"/>
    </row>
    <row r="306" spans="1:17" x14ac:dyDescent="0.2">
      <c r="A306" s="7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83"/>
    </row>
    <row r="307" spans="1:17" x14ac:dyDescent="0.2">
      <c r="A307" s="7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83"/>
    </row>
    <row r="308" spans="1:17" x14ac:dyDescent="0.2">
      <c r="A308" s="7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83"/>
    </row>
    <row r="309" spans="1:17" x14ac:dyDescent="0.2">
      <c r="A309" s="7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83"/>
    </row>
    <row r="310" spans="1:17" x14ac:dyDescent="0.2">
      <c r="A310" s="7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83"/>
    </row>
    <row r="311" spans="1:17" x14ac:dyDescent="0.2">
      <c r="A311" s="7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83"/>
    </row>
    <row r="312" spans="1:17" x14ac:dyDescent="0.2">
      <c r="A312" s="7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83"/>
    </row>
    <row r="313" spans="1:17" x14ac:dyDescent="0.2">
      <c r="A313" s="7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83"/>
    </row>
    <row r="314" spans="1:17" x14ac:dyDescent="0.2">
      <c r="A314" s="7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83"/>
    </row>
    <row r="315" spans="1:17" x14ac:dyDescent="0.2">
      <c r="A315" s="7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83"/>
    </row>
    <row r="316" spans="1:17" x14ac:dyDescent="0.2">
      <c r="A316" s="7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83"/>
    </row>
    <row r="317" spans="1:17" x14ac:dyDescent="0.2">
      <c r="A317" s="7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83"/>
    </row>
    <row r="318" spans="1:17" x14ac:dyDescent="0.2">
      <c r="A318" s="7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83"/>
    </row>
    <row r="319" spans="1:17" x14ac:dyDescent="0.2">
      <c r="A319" s="7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83"/>
    </row>
    <row r="320" spans="1:17" x14ac:dyDescent="0.2">
      <c r="A320" s="7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83"/>
    </row>
    <row r="321" spans="1:17" x14ac:dyDescent="0.2">
      <c r="A321" s="7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83"/>
    </row>
    <row r="322" spans="1:17" x14ac:dyDescent="0.2">
      <c r="A322" s="7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83"/>
    </row>
    <row r="323" spans="1:17" x14ac:dyDescent="0.2">
      <c r="A323" s="7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83"/>
    </row>
    <row r="324" spans="1:17" x14ac:dyDescent="0.2">
      <c r="A324" s="7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83"/>
    </row>
    <row r="325" spans="1:17" x14ac:dyDescent="0.2">
      <c r="A325" s="7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83"/>
    </row>
    <row r="326" spans="1:17" x14ac:dyDescent="0.2">
      <c r="A326" s="7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83"/>
    </row>
    <row r="327" spans="1:17" x14ac:dyDescent="0.2">
      <c r="A327" s="7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83"/>
    </row>
    <row r="328" spans="1:17" x14ac:dyDescent="0.2">
      <c r="A328" s="7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83"/>
    </row>
    <row r="329" spans="1:17" x14ac:dyDescent="0.2">
      <c r="A329" s="7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83"/>
    </row>
    <row r="330" spans="1:17" x14ac:dyDescent="0.2">
      <c r="A330" s="7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83"/>
    </row>
    <row r="331" spans="1:17" x14ac:dyDescent="0.2">
      <c r="A331" s="7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83"/>
    </row>
    <row r="332" spans="1:17" x14ac:dyDescent="0.2">
      <c r="A332" s="7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83"/>
    </row>
    <row r="333" spans="1:17" x14ac:dyDescent="0.2">
      <c r="A333" s="7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83"/>
    </row>
    <row r="334" spans="1:17" x14ac:dyDescent="0.2">
      <c r="A334" s="7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83"/>
    </row>
    <row r="335" spans="1:17" x14ac:dyDescent="0.2">
      <c r="A335" s="7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83"/>
    </row>
    <row r="336" spans="1:17" x14ac:dyDescent="0.2">
      <c r="A336" s="7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83"/>
    </row>
    <row r="337" spans="1:17" x14ac:dyDescent="0.2">
      <c r="A337" s="7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83"/>
    </row>
    <row r="338" spans="1:17" x14ac:dyDescent="0.2">
      <c r="A338" s="7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83"/>
    </row>
    <row r="339" spans="1:17" x14ac:dyDescent="0.2">
      <c r="A339" s="7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83"/>
    </row>
    <row r="340" spans="1:17" x14ac:dyDescent="0.2">
      <c r="A340" s="7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83"/>
    </row>
    <row r="341" spans="1:17" x14ac:dyDescent="0.2">
      <c r="A341" s="7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83"/>
    </row>
    <row r="342" spans="1:17" x14ac:dyDescent="0.2">
      <c r="A342" s="7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83"/>
    </row>
    <row r="343" spans="1:17" x14ac:dyDescent="0.2">
      <c r="A343" s="7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83"/>
    </row>
    <row r="344" spans="1:17" x14ac:dyDescent="0.2">
      <c r="A344" s="7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83"/>
    </row>
    <row r="345" spans="1:17" x14ac:dyDescent="0.2">
      <c r="A345" s="7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83"/>
    </row>
    <row r="346" spans="1:17" x14ac:dyDescent="0.2">
      <c r="A346" s="7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83"/>
    </row>
    <row r="347" spans="1:17" x14ac:dyDescent="0.2">
      <c r="A347" s="7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83"/>
    </row>
    <row r="348" spans="1:17" x14ac:dyDescent="0.2">
      <c r="A348" s="7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83"/>
    </row>
    <row r="349" spans="1:17" x14ac:dyDescent="0.2">
      <c r="A349" s="7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83"/>
    </row>
    <row r="350" spans="1:17" x14ac:dyDescent="0.2">
      <c r="A350" s="7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83"/>
    </row>
    <row r="351" spans="1:17" x14ac:dyDescent="0.2">
      <c r="A351" s="7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83"/>
    </row>
    <row r="352" spans="1:17" x14ac:dyDescent="0.2">
      <c r="A352" s="7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83"/>
    </row>
    <row r="353" spans="1:17" x14ac:dyDescent="0.2">
      <c r="A353" s="7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83"/>
    </row>
    <row r="354" spans="1:17" x14ac:dyDescent="0.2">
      <c r="A354" s="7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83"/>
    </row>
    <row r="355" spans="1:17" x14ac:dyDescent="0.2">
      <c r="A355" s="7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83"/>
    </row>
    <row r="356" spans="1:17" x14ac:dyDescent="0.2">
      <c r="A356" s="7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83"/>
    </row>
    <row r="357" spans="1:17" x14ac:dyDescent="0.2">
      <c r="A357" s="7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83"/>
    </row>
    <row r="358" spans="1:17" x14ac:dyDescent="0.2">
      <c r="A358" s="7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83"/>
    </row>
    <row r="359" spans="1:17" x14ac:dyDescent="0.2">
      <c r="A359" s="7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83"/>
    </row>
    <row r="360" spans="1:17" x14ac:dyDescent="0.2">
      <c r="A360" s="7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83"/>
    </row>
    <row r="361" spans="1:17" x14ac:dyDescent="0.2">
      <c r="A361" s="7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83"/>
    </row>
    <row r="362" spans="1:17" x14ac:dyDescent="0.2">
      <c r="A362" s="7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83"/>
    </row>
    <row r="363" spans="1:17" x14ac:dyDescent="0.2">
      <c r="A363" s="7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83"/>
    </row>
    <row r="364" spans="1:17" x14ac:dyDescent="0.2">
      <c r="A364" s="7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83"/>
    </row>
    <row r="365" spans="1:17" x14ac:dyDescent="0.2">
      <c r="A365" s="7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83"/>
    </row>
    <row r="366" spans="1:17" x14ac:dyDescent="0.2">
      <c r="A366" s="7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83"/>
    </row>
    <row r="367" spans="1:17" x14ac:dyDescent="0.2">
      <c r="A367" s="7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83"/>
    </row>
    <row r="368" spans="1:17" x14ac:dyDescent="0.2">
      <c r="A368" s="7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83"/>
    </row>
    <row r="369" spans="1:17" x14ac:dyDescent="0.2">
      <c r="A369" s="7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83"/>
    </row>
    <row r="370" spans="1:17" x14ac:dyDescent="0.2">
      <c r="A370" s="7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83"/>
    </row>
    <row r="371" spans="1:17" x14ac:dyDescent="0.2">
      <c r="A371" s="7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83"/>
    </row>
    <row r="372" spans="1:17" x14ac:dyDescent="0.2">
      <c r="A372" s="7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83"/>
    </row>
    <row r="373" spans="1:17" x14ac:dyDescent="0.2">
      <c r="A373" s="7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83"/>
    </row>
    <row r="374" spans="1:17" x14ac:dyDescent="0.2">
      <c r="A374" s="7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83"/>
    </row>
    <row r="375" spans="1:17" x14ac:dyDescent="0.2">
      <c r="A375" s="7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83"/>
    </row>
    <row r="376" spans="1:17" x14ac:dyDescent="0.2">
      <c r="A376" s="7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83"/>
    </row>
    <row r="377" spans="1:17" x14ac:dyDescent="0.2">
      <c r="A377" s="7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83"/>
    </row>
    <row r="378" spans="1:17" x14ac:dyDescent="0.2">
      <c r="A378" s="7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83"/>
    </row>
    <row r="379" spans="1:17" x14ac:dyDescent="0.2">
      <c r="A379" s="7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83"/>
    </row>
    <row r="380" spans="1:17" x14ac:dyDescent="0.2">
      <c r="A380" s="7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83"/>
    </row>
    <row r="381" spans="1:17" x14ac:dyDescent="0.2">
      <c r="A381" s="7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83"/>
    </row>
    <row r="382" spans="1:17" x14ac:dyDescent="0.2">
      <c r="A382" s="7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83"/>
    </row>
    <row r="383" spans="1:17" x14ac:dyDescent="0.2">
      <c r="A383" s="7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83"/>
    </row>
    <row r="384" spans="1:17" x14ac:dyDescent="0.2">
      <c r="A384" s="7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83"/>
    </row>
    <row r="385" spans="1:17" x14ac:dyDescent="0.2">
      <c r="A385" s="7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83"/>
    </row>
    <row r="386" spans="1:17" x14ac:dyDescent="0.2">
      <c r="A386" s="7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83"/>
    </row>
    <row r="387" spans="1:17" x14ac:dyDescent="0.2">
      <c r="A387" s="7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83"/>
    </row>
    <row r="388" spans="1:17" x14ac:dyDescent="0.2">
      <c r="A388" s="7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83"/>
    </row>
    <row r="389" spans="1:17" x14ac:dyDescent="0.2">
      <c r="A389" s="7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83"/>
    </row>
    <row r="390" spans="1:17" x14ac:dyDescent="0.2">
      <c r="A390" s="7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83"/>
    </row>
    <row r="391" spans="1:17" x14ac:dyDescent="0.2">
      <c r="A391" s="7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83"/>
    </row>
    <row r="392" spans="1:17" x14ac:dyDescent="0.2">
      <c r="A392" s="7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83"/>
    </row>
    <row r="393" spans="1:17" x14ac:dyDescent="0.2">
      <c r="A393" s="7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83"/>
    </row>
    <row r="394" spans="1:17" x14ac:dyDescent="0.2">
      <c r="A394" s="7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83"/>
    </row>
    <row r="395" spans="1:17" x14ac:dyDescent="0.2">
      <c r="A395" s="7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83"/>
    </row>
    <row r="396" spans="1:17" x14ac:dyDescent="0.2">
      <c r="A396" s="7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83"/>
    </row>
    <row r="397" spans="1:17" x14ac:dyDescent="0.2">
      <c r="A397" s="7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83"/>
    </row>
    <row r="398" spans="1:17" x14ac:dyDescent="0.2">
      <c r="A398" s="7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83"/>
    </row>
    <row r="399" spans="1:17" x14ac:dyDescent="0.2">
      <c r="A399" s="7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83"/>
    </row>
    <row r="400" spans="1:17" x14ac:dyDescent="0.2">
      <c r="A400" s="7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83"/>
    </row>
    <row r="401" spans="1:17" x14ac:dyDescent="0.2">
      <c r="A401" s="7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83"/>
    </row>
    <row r="402" spans="1:17" x14ac:dyDescent="0.2">
      <c r="A402" s="7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83"/>
    </row>
    <row r="403" spans="1:17" x14ac:dyDescent="0.2">
      <c r="A403" s="7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83"/>
    </row>
    <row r="404" spans="1:17" x14ac:dyDescent="0.2">
      <c r="A404" s="7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83"/>
    </row>
    <row r="405" spans="1:17" x14ac:dyDescent="0.2">
      <c r="A405" s="7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83"/>
    </row>
    <row r="406" spans="1:17" x14ac:dyDescent="0.2">
      <c r="A406" s="7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83"/>
    </row>
    <row r="407" spans="1:17" x14ac:dyDescent="0.2">
      <c r="A407" s="7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83"/>
    </row>
    <row r="408" spans="1:17" x14ac:dyDescent="0.2">
      <c r="A408" s="7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83"/>
    </row>
    <row r="409" spans="1:17" x14ac:dyDescent="0.2">
      <c r="A409" s="7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83"/>
    </row>
    <row r="410" spans="1:17" x14ac:dyDescent="0.2">
      <c r="A410" s="7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83"/>
    </row>
    <row r="411" spans="1:17" x14ac:dyDescent="0.2">
      <c r="A411" s="7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83"/>
    </row>
    <row r="412" spans="1:17" x14ac:dyDescent="0.2">
      <c r="A412" s="7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83"/>
    </row>
    <row r="413" spans="1:17" x14ac:dyDescent="0.2">
      <c r="A413" s="7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83"/>
    </row>
    <row r="414" spans="1:17" x14ac:dyDescent="0.2">
      <c r="A414" s="7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83"/>
    </row>
    <row r="415" spans="1:17" x14ac:dyDescent="0.2">
      <c r="A415" s="7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83"/>
    </row>
    <row r="416" spans="1:17" x14ac:dyDescent="0.2">
      <c r="A416" s="7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83"/>
    </row>
    <row r="417" spans="1:17" x14ac:dyDescent="0.2">
      <c r="A417" s="7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83"/>
    </row>
    <row r="418" spans="1:17" x14ac:dyDescent="0.2">
      <c r="A418" s="7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83"/>
    </row>
    <row r="419" spans="1:17" x14ac:dyDescent="0.2">
      <c r="A419" s="7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83"/>
    </row>
    <row r="420" spans="1:17" x14ac:dyDescent="0.2">
      <c r="A420" s="7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83"/>
    </row>
    <row r="421" spans="1:17" x14ac:dyDescent="0.2">
      <c r="A421" s="7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83"/>
    </row>
    <row r="422" spans="1:17" x14ac:dyDescent="0.2">
      <c r="A422" s="7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83"/>
    </row>
    <row r="423" spans="1:17" x14ac:dyDescent="0.2">
      <c r="A423" s="7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83"/>
    </row>
    <row r="424" spans="1:17" x14ac:dyDescent="0.2">
      <c r="A424" s="7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83"/>
    </row>
    <row r="425" spans="1:17" x14ac:dyDescent="0.2">
      <c r="A425" s="7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83"/>
    </row>
    <row r="426" spans="1:17" x14ac:dyDescent="0.2">
      <c r="A426" s="7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83"/>
    </row>
    <row r="427" spans="1:17" x14ac:dyDescent="0.2">
      <c r="A427" s="7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83"/>
    </row>
    <row r="428" spans="1:17" x14ac:dyDescent="0.2">
      <c r="A428" s="7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83"/>
    </row>
    <row r="429" spans="1:17" x14ac:dyDescent="0.2">
      <c r="A429" s="7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83"/>
    </row>
    <row r="430" spans="1:17" x14ac:dyDescent="0.2">
      <c r="A430" s="7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83"/>
    </row>
    <row r="431" spans="1:17" x14ac:dyDescent="0.2">
      <c r="A431" s="7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83"/>
    </row>
    <row r="432" spans="1:17" x14ac:dyDescent="0.2">
      <c r="A432" s="7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83"/>
    </row>
    <row r="433" spans="1:17" x14ac:dyDescent="0.2">
      <c r="A433" s="7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83"/>
    </row>
    <row r="434" spans="1:17" x14ac:dyDescent="0.2">
      <c r="A434" s="7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83"/>
    </row>
    <row r="435" spans="1:17" x14ac:dyDescent="0.2">
      <c r="A435" s="7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83"/>
    </row>
    <row r="436" spans="1:17" x14ac:dyDescent="0.2">
      <c r="A436" s="7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83"/>
    </row>
    <row r="437" spans="1:17" x14ac:dyDescent="0.2">
      <c r="A437" s="7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83"/>
    </row>
    <row r="438" spans="1:17" x14ac:dyDescent="0.2">
      <c r="A438" s="7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83"/>
    </row>
    <row r="439" spans="1:17" x14ac:dyDescent="0.2">
      <c r="A439" s="7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83"/>
    </row>
    <row r="440" spans="1:17" x14ac:dyDescent="0.2">
      <c r="A440" s="7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83"/>
    </row>
    <row r="441" spans="1:17" x14ac:dyDescent="0.2">
      <c r="A441" s="7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83"/>
    </row>
    <row r="442" spans="1:17" x14ac:dyDescent="0.2">
      <c r="A442" s="7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83"/>
    </row>
    <row r="443" spans="1:17" x14ac:dyDescent="0.2">
      <c r="A443" s="7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83"/>
    </row>
    <row r="444" spans="1:17" x14ac:dyDescent="0.2">
      <c r="A444" s="7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83"/>
    </row>
    <row r="445" spans="1:17" x14ac:dyDescent="0.2">
      <c r="A445" s="7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83"/>
    </row>
    <row r="446" spans="1:17" x14ac:dyDescent="0.2">
      <c r="A446" s="7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83"/>
    </row>
    <row r="447" spans="1:17" x14ac:dyDescent="0.2">
      <c r="A447" s="7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83"/>
    </row>
    <row r="448" spans="1:17" x14ac:dyDescent="0.2">
      <c r="A448" s="7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83"/>
    </row>
    <row r="449" spans="1:17" x14ac:dyDescent="0.2">
      <c r="A449" s="7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83"/>
    </row>
    <row r="450" spans="1:17" x14ac:dyDescent="0.2">
      <c r="A450" s="7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83"/>
    </row>
    <row r="451" spans="1:17" x14ac:dyDescent="0.2">
      <c r="A451" s="7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83"/>
    </row>
    <row r="452" spans="1:17" x14ac:dyDescent="0.2">
      <c r="A452" s="7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83"/>
    </row>
    <row r="453" spans="1:17" x14ac:dyDescent="0.2">
      <c r="A453" s="7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83"/>
    </row>
    <row r="454" spans="1:17" x14ac:dyDescent="0.2">
      <c r="A454" s="7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83"/>
    </row>
    <row r="455" spans="1:17" x14ac:dyDescent="0.2">
      <c r="A455" s="7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83"/>
    </row>
    <row r="456" spans="1:17" x14ac:dyDescent="0.2">
      <c r="A456" s="7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83"/>
    </row>
    <row r="457" spans="1:17" x14ac:dyDescent="0.2">
      <c r="A457" s="7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83"/>
    </row>
    <row r="458" spans="1:17" x14ac:dyDescent="0.2">
      <c r="A458" s="7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83"/>
    </row>
    <row r="459" spans="1:17" x14ac:dyDescent="0.2">
      <c r="A459" s="7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83"/>
    </row>
    <row r="460" spans="1:17" x14ac:dyDescent="0.2">
      <c r="A460" s="7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83"/>
    </row>
    <row r="461" spans="1:17" x14ac:dyDescent="0.2">
      <c r="A461" s="7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83"/>
    </row>
    <row r="462" spans="1:17" x14ac:dyDescent="0.2">
      <c r="A462" s="7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83"/>
    </row>
    <row r="463" spans="1:17" x14ac:dyDescent="0.2">
      <c r="A463" s="7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83"/>
    </row>
    <row r="464" spans="1:17" x14ac:dyDescent="0.2">
      <c r="A464" s="7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83"/>
    </row>
    <row r="465" spans="1:17" x14ac:dyDescent="0.2">
      <c r="A465" s="7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83"/>
    </row>
    <row r="466" spans="1:17" x14ac:dyDescent="0.2">
      <c r="A466" s="7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83"/>
    </row>
    <row r="467" spans="1:17" x14ac:dyDescent="0.2">
      <c r="A467" s="7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83"/>
    </row>
    <row r="468" spans="1:17" x14ac:dyDescent="0.2">
      <c r="A468" s="7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83"/>
    </row>
    <row r="469" spans="1:17" x14ac:dyDescent="0.2">
      <c r="A469" s="7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83"/>
    </row>
    <row r="470" spans="1:17" x14ac:dyDescent="0.2">
      <c r="A470" s="7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83"/>
    </row>
    <row r="471" spans="1:17" x14ac:dyDescent="0.2">
      <c r="A471" s="7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83"/>
    </row>
    <row r="472" spans="1:17" x14ac:dyDescent="0.2">
      <c r="A472" s="7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83"/>
    </row>
    <row r="473" spans="1:17" x14ac:dyDescent="0.2">
      <c r="A473" s="7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83"/>
    </row>
    <row r="474" spans="1:17" x14ac:dyDescent="0.2">
      <c r="A474" s="7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83"/>
    </row>
    <row r="475" spans="1:17" x14ac:dyDescent="0.2">
      <c r="A475" s="7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83"/>
    </row>
    <row r="476" spans="1:17" x14ac:dyDescent="0.2">
      <c r="A476" s="7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83"/>
    </row>
    <row r="477" spans="1:17" x14ac:dyDescent="0.2">
      <c r="A477" s="7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83"/>
    </row>
    <row r="478" spans="1:17" x14ac:dyDescent="0.2">
      <c r="A478" s="7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83"/>
    </row>
    <row r="479" spans="1:17" x14ac:dyDescent="0.2">
      <c r="A479" s="7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83"/>
    </row>
    <row r="480" spans="1:17" x14ac:dyDescent="0.2">
      <c r="A480" s="7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83"/>
    </row>
    <row r="481" spans="1:17" x14ac:dyDescent="0.2">
      <c r="A481" s="7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83"/>
    </row>
    <row r="482" spans="1:17" x14ac:dyDescent="0.2">
      <c r="A482" s="7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83"/>
    </row>
    <row r="483" spans="1:17" x14ac:dyDescent="0.2">
      <c r="A483" s="7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83"/>
    </row>
    <row r="484" spans="1:17" x14ac:dyDescent="0.2">
      <c r="A484" s="7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83"/>
    </row>
    <row r="485" spans="1:17" x14ac:dyDescent="0.2">
      <c r="A485" s="7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83"/>
    </row>
    <row r="486" spans="1:17" x14ac:dyDescent="0.2">
      <c r="A486" s="7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83"/>
    </row>
    <row r="487" spans="1:17" x14ac:dyDescent="0.2">
      <c r="A487" s="7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83"/>
    </row>
    <row r="488" spans="1:17" x14ac:dyDescent="0.2">
      <c r="A488" s="7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83"/>
    </row>
    <row r="489" spans="1:17" x14ac:dyDescent="0.2">
      <c r="A489" s="7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83"/>
    </row>
    <row r="490" spans="1:17" x14ac:dyDescent="0.2">
      <c r="A490" s="7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83"/>
    </row>
    <row r="491" spans="1:17" x14ac:dyDescent="0.2">
      <c r="A491" s="7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83"/>
    </row>
    <row r="492" spans="1:17" x14ac:dyDescent="0.2">
      <c r="A492" s="7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83"/>
    </row>
    <row r="493" spans="1:17" x14ac:dyDescent="0.2">
      <c r="A493" s="7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83"/>
    </row>
    <row r="494" spans="1:17" x14ac:dyDescent="0.2">
      <c r="A494" s="7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83"/>
    </row>
    <row r="495" spans="1:17" x14ac:dyDescent="0.2">
      <c r="A495" s="7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83"/>
    </row>
    <row r="496" spans="1:17" x14ac:dyDescent="0.2">
      <c r="A496" s="7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83"/>
    </row>
    <row r="497" spans="1:17" x14ac:dyDescent="0.2">
      <c r="A497" s="7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83"/>
    </row>
    <row r="498" spans="1:17" x14ac:dyDescent="0.2">
      <c r="A498" s="7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83"/>
    </row>
    <row r="499" spans="1:17" x14ac:dyDescent="0.2">
      <c r="A499" s="7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83"/>
    </row>
    <row r="500" spans="1:17" x14ac:dyDescent="0.2">
      <c r="A500" s="7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83"/>
    </row>
    <row r="501" spans="1:17" x14ac:dyDescent="0.2">
      <c r="A501" s="7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83"/>
    </row>
    <row r="502" spans="1:17" x14ac:dyDescent="0.2">
      <c r="A502" s="7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83"/>
    </row>
    <row r="503" spans="1:17" x14ac:dyDescent="0.2">
      <c r="A503" s="7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83"/>
    </row>
    <row r="504" spans="1:17" x14ac:dyDescent="0.2">
      <c r="A504" s="7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83"/>
    </row>
    <row r="505" spans="1:17" x14ac:dyDescent="0.2">
      <c r="A505" s="7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83"/>
    </row>
    <row r="506" spans="1:17" x14ac:dyDescent="0.2">
      <c r="A506" s="7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83"/>
    </row>
    <row r="507" spans="1:17" x14ac:dyDescent="0.2">
      <c r="A507" s="7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83"/>
    </row>
    <row r="508" spans="1:17" x14ac:dyDescent="0.2">
      <c r="A508" s="7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83"/>
    </row>
    <row r="509" spans="1:17" x14ac:dyDescent="0.2">
      <c r="A509" s="7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83"/>
    </row>
    <row r="510" spans="1:17" x14ac:dyDescent="0.2">
      <c r="A510" s="7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83"/>
    </row>
    <row r="511" spans="1:17" x14ac:dyDescent="0.2">
      <c r="A511" s="7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83"/>
    </row>
    <row r="512" spans="1:17" x14ac:dyDescent="0.2">
      <c r="A512" s="7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83"/>
    </row>
    <row r="513" spans="1:17" x14ac:dyDescent="0.2">
      <c r="A513" s="7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83"/>
    </row>
    <row r="514" spans="1:17" x14ac:dyDescent="0.2">
      <c r="A514" s="7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83"/>
    </row>
    <row r="515" spans="1:17" x14ac:dyDescent="0.2">
      <c r="A515" s="7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83"/>
    </row>
    <row r="516" spans="1:17" x14ac:dyDescent="0.2">
      <c r="A516" s="7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83"/>
    </row>
    <row r="517" spans="1:17" x14ac:dyDescent="0.2">
      <c r="A517" s="7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83"/>
    </row>
    <row r="518" spans="1:17" x14ac:dyDescent="0.2">
      <c r="A518" s="7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83"/>
    </row>
    <row r="519" spans="1:17" x14ac:dyDescent="0.2">
      <c r="A519" s="7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83"/>
    </row>
    <row r="520" spans="1:17" x14ac:dyDescent="0.2">
      <c r="A520" s="7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83"/>
    </row>
    <row r="521" spans="1:17" x14ac:dyDescent="0.2">
      <c r="A521" s="7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83"/>
    </row>
    <row r="522" spans="1:17" x14ac:dyDescent="0.2">
      <c r="A522" s="7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83"/>
    </row>
    <row r="523" spans="1:17" x14ac:dyDescent="0.2">
      <c r="A523" s="7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83"/>
    </row>
    <row r="524" spans="1:17" x14ac:dyDescent="0.2">
      <c r="A524" s="7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83"/>
    </row>
    <row r="525" spans="1:17" x14ac:dyDescent="0.2">
      <c r="A525" s="7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83"/>
    </row>
    <row r="526" spans="1:17" x14ac:dyDescent="0.2">
      <c r="A526" s="7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83"/>
    </row>
    <row r="527" spans="1:17" x14ac:dyDescent="0.2">
      <c r="A527" s="7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83"/>
    </row>
    <row r="528" spans="1:17" x14ac:dyDescent="0.2">
      <c r="A528" s="7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83"/>
    </row>
    <row r="529" spans="1:17" x14ac:dyDescent="0.2">
      <c r="A529" s="7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83"/>
    </row>
    <row r="530" spans="1:17" x14ac:dyDescent="0.2">
      <c r="A530" s="7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83"/>
    </row>
    <row r="531" spans="1:17" x14ac:dyDescent="0.2">
      <c r="A531" s="7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83"/>
    </row>
    <row r="532" spans="1:17" x14ac:dyDescent="0.2">
      <c r="A532" s="7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83"/>
    </row>
    <row r="533" spans="1:17" x14ac:dyDescent="0.2">
      <c r="A533" s="7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83"/>
    </row>
    <row r="534" spans="1:17" x14ac:dyDescent="0.2">
      <c r="A534" s="7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83"/>
    </row>
    <row r="535" spans="1:17" x14ac:dyDescent="0.2">
      <c r="A535" s="7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83"/>
    </row>
    <row r="536" spans="1:17" x14ac:dyDescent="0.2">
      <c r="A536" s="7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83"/>
    </row>
    <row r="537" spans="1:17" x14ac:dyDescent="0.2">
      <c r="A537" s="7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83"/>
    </row>
    <row r="538" spans="1:17" x14ac:dyDescent="0.2">
      <c r="A538" s="7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83"/>
    </row>
    <row r="539" spans="1:17" x14ac:dyDescent="0.2">
      <c r="A539" s="7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83"/>
    </row>
    <row r="540" spans="1:17" x14ac:dyDescent="0.2">
      <c r="A540" s="7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83"/>
    </row>
    <row r="541" spans="1:17" x14ac:dyDescent="0.2">
      <c r="A541" s="7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83"/>
    </row>
    <row r="542" spans="1:17" x14ac:dyDescent="0.2">
      <c r="A542" s="7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83"/>
    </row>
    <row r="543" spans="1:17" x14ac:dyDescent="0.2">
      <c r="A543" s="7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83"/>
    </row>
    <row r="544" spans="1:17" x14ac:dyDescent="0.2">
      <c r="A544" s="7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83"/>
    </row>
    <row r="545" spans="1:17" x14ac:dyDescent="0.2">
      <c r="A545" s="7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83"/>
    </row>
    <row r="546" spans="1:17" x14ac:dyDescent="0.2">
      <c r="A546" s="7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83"/>
    </row>
    <row r="547" spans="1:17" x14ac:dyDescent="0.2">
      <c r="A547" s="7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83"/>
    </row>
    <row r="548" spans="1:17" x14ac:dyDescent="0.2">
      <c r="A548" s="7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83"/>
    </row>
    <row r="549" spans="1:17" x14ac:dyDescent="0.2">
      <c r="A549" s="7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83"/>
    </row>
    <row r="550" spans="1:17" x14ac:dyDescent="0.2">
      <c r="A550" s="7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83"/>
    </row>
    <row r="551" spans="1:17" x14ac:dyDescent="0.2">
      <c r="A551" s="7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83"/>
    </row>
    <row r="552" spans="1:17" x14ac:dyDescent="0.2">
      <c r="A552" s="7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83"/>
    </row>
    <row r="553" spans="1:17" x14ac:dyDescent="0.2">
      <c r="A553" s="7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83"/>
    </row>
    <row r="554" spans="1:17" x14ac:dyDescent="0.2">
      <c r="A554" s="7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83"/>
    </row>
    <row r="555" spans="1:17" x14ac:dyDescent="0.2">
      <c r="A555" s="7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83"/>
    </row>
    <row r="556" spans="1:17" x14ac:dyDescent="0.2">
      <c r="A556" s="7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83"/>
    </row>
    <row r="557" spans="1:17" x14ac:dyDescent="0.2">
      <c r="A557" s="7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83"/>
    </row>
    <row r="558" spans="1:17" x14ac:dyDescent="0.2">
      <c r="A558" s="7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83"/>
    </row>
    <row r="559" spans="1:17" x14ac:dyDescent="0.2">
      <c r="A559" s="7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83"/>
    </row>
    <row r="560" spans="1:17" x14ac:dyDescent="0.2">
      <c r="A560" s="7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83"/>
    </row>
    <row r="561" spans="1:17" x14ac:dyDescent="0.2">
      <c r="A561" s="7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83"/>
    </row>
    <row r="562" spans="1:17" x14ac:dyDescent="0.2">
      <c r="A562" s="7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83"/>
    </row>
    <row r="563" spans="1:17" x14ac:dyDescent="0.2">
      <c r="A563" s="7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83"/>
    </row>
    <row r="564" spans="1:17" x14ac:dyDescent="0.2">
      <c r="A564" s="7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83"/>
    </row>
    <row r="565" spans="1:17" x14ac:dyDescent="0.2">
      <c r="A565" s="7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83"/>
    </row>
    <row r="566" spans="1:17" x14ac:dyDescent="0.2">
      <c r="A566" s="7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83"/>
    </row>
    <row r="567" spans="1:17" x14ac:dyDescent="0.2">
      <c r="A567" s="7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83"/>
    </row>
    <row r="568" spans="1:17" x14ac:dyDescent="0.2">
      <c r="A568" s="7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83"/>
    </row>
    <row r="569" spans="1:17" x14ac:dyDescent="0.2">
      <c r="A569" s="7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83"/>
    </row>
    <row r="570" spans="1:17" x14ac:dyDescent="0.2">
      <c r="A570" s="7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83"/>
    </row>
    <row r="571" spans="1:17" x14ac:dyDescent="0.2">
      <c r="A571" s="7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83"/>
    </row>
    <row r="572" spans="1:17" x14ac:dyDescent="0.2">
      <c r="A572" s="7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83"/>
    </row>
    <row r="573" spans="1:17" x14ac:dyDescent="0.2">
      <c r="A573" s="7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83"/>
    </row>
    <row r="574" spans="1:17" x14ac:dyDescent="0.2">
      <c r="A574" s="7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83"/>
    </row>
    <row r="575" spans="1:17" x14ac:dyDescent="0.2">
      <c r="A575" s="7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83"/>
    </row>
    <row r="576" spans="1:17" x14ac:dyDescent="0.2">
      <c r="A576" s="7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83"/>
    </row>
    <row r="577" spans="1:17" x14ac:dyDescent="0.2">
      <c r="A577" s="7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83"/>
    </row>
    <row r="578" spans="1:17" x14ac:dyDescent="0.2">
      <c r="A578" s="7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83"/>
    </row>
    <row r="579" spans="1:17" x14ac:dyDescent="0.2">
      <c r="A579" s="7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83"/>
    </row>
    <row r="580" spans="1:17" x14ac:dyDescent="0.2">
      <c r="A580" s="7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83"/>
    </row>
    <row r="581" spans="1:17" x14ac:dyDescent="0.2">
      <c r="A581" s="7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83"/>
    </row>
    <row r="582" spans="1:17" x14ac:dyDescent="0.2">
      <c r="A582" s="7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83"/>
    </row>
    <row r="583" spans="1:17" x14ac:dyDescent="0.2">
      <c r="A583" s="7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83"/>
    </row>
    <row r="584" spans="1:17" x14ac:dyDescent="0.2">
      <c r="A584" s="7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83"/>
    </row>
    <row r="585" spans="1:17" x14ac:dyDescent="0.2">
      <c r="A585" s="7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83"/>
    </row>
    <row r="586" spans="1:17" x14ac:dyDescent="0.2">
      <c r="A586" s="7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83"/>
    </row>
    <row r="587" spans="1:17" x14ac:dyDescent="0.2">
      <c r="A587" s="7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83"/>
    </row>
    <row r="588" spans="1:17" x14ac:dyDescent="0.2">
      <c r="A588" s="7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83"/>
    </row>
    <row r="589" spans="1:17" x14ac:dyDescent="0.2">
      <c r="A589" s="7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83"/>
    </row>
    <row r="590" spans="1:17" x14ac:dyDescent="0.2">
      <c r="A590" s="7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83"/>
    </row>
    <row r="591" spans="1:17" x14ac:dyDescent="0.2">
      <c r="A591" s="7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83"/>
    </row>
    <row r="592" spans="1:17" x14ac:dyDescent="0.2">
      <c r="A592" s="7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83"/>
    </row>
    <row r="593" spans="1:17" x14ac:dyDescent="0.2">
      <c r="A593" s="7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83"/>
    </row>
    <row r="594" spans="1:17" x14ac:dyDescent="0.2">
      <c r="A594" s="7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83"/>
    </row>
    <row r="595" spans="1:17" x14ac:dyDescent="0.2">
      <c r="A595" s="7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83"/>
    </row>
    <row r="596" spans="1:17" x14ac:dyDescent="0.2">
      <c r="A596" s="7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83"/>
    </row>
    <row r="597" spans="1:17" x14ac:dyDescent="0.2">
      <c r="A597" s="7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83"/>
    </row>
    <row r="598" spans="1:17" x14ac:dyDescent="0.2">
      <c r="A598" s="7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83"/>
    </row>
    <row r="599" spans="1:17" x14ac:dyDescent="0.2">
      <c r="A599" s="7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83"/>
    </row>
    <row r="600" spans="1:17" x14ac:dyDescent="0.2">
      <c r="A600" s="7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83"/>
    </row>
    <row r="601" spans="1:17" x14ac:dyDescent="0.2">
      <c r="A601" s="7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83"/>
    </row>
    <row r="602" spans="1:17" x14ac:dyDescent="0.2">
      <c r="A602" s="7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83"/>
    </row>
    <row r="603" spans="1:17" x14ac:dyDescent="0.2">
      <c r="A603" s="7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83"/>
    </row>
    <row r="604" spans="1:17" x14ac:dyDescent="0.2">
      <c r="A604" s="7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83"/>
    </row>
    <row r="605" spans="1:17" x14ac:dyDescent="0.2">
      <c r="A605" s="7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83"/>
    </row>
    <row r="606" spans="1:17" x14ac:dyDescent="0.2">
      <c r="A606" s="7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83"/>
    </row>
    <row r="607" spans="1:17" x14ac:dyDescent="0.2">
      <c r="A607" s="7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83"/>
    </row>
    <row r="608" spans="1:17" x14ac:dyDescent="0.2">
      <c r="A608" s="7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83"/>
    </row>
    <row r="609" spans="1:17" x14ac:dyDescent="0.2">
      <c r="A609" s="7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83"/>
    </row>
    <row r="610" spans="1:17" x14ac:dyDescent="0.2">
      <c r="A610" s="7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83"/>
    </row>
    <row r="611" spans="1:17" x14ac:dyDescent="0.2">
      <c r="A611" s="7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83"/>
    </row>
    <row r="612" spans="1:17" x14ac:dyDescent="0.2">
      <c r="A612" s="7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83"/>
    </row>
    <row r="613" spans="1:17" x14ac:dyDescent="0.2">
      <c r="A613" s="7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83"/>
    </row>
    <row r="614" spans="1:17" x14ac:dyDescent="0.2">
      <c r="A614" s="7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83"/>
    </row>
    <row r="615" spans="1:17" x14ac:dyDescent="0.2">
      <c r="A615" s="7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83"/>
    </row>
    <row r="616" spans="1:17" x14ac:dyDescent="0.2">
      <c r="A616" s="7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83"/>
    </row>
    <row r="617" spans="1:17" x14ac:dyDescent="0.2">
      <c r="A617" s="7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83"/>
    </row>
    <row r="618" spans="1:17" x14ac:dyDescent="0.2">
      <c r="A618" s="7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83"/>
    </row>
    <row r="619" spans="1:17" x14ac:dyDescent="0.2">
      <c r="A619" s="7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83"/>
    </row>
    <row r="620" spans="1:17" x14ac:dyDescent="0.2">
      <c r="A620" s="7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83"/>
    </row>
    <row r="621" spans="1:17" x14ac:dyDescent="0.2">
      <c r="A621" s="7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83"/>
    </row>
    <row r="622" spans="1:17" x14ac:dyDescent="0.2">
      <c r="A622" s="7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83"/>
    </row>
    <row r="623" spans="1:17" x14ac:dyDescent="0.2">
      <c r="A623" s="7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83"/>
    </row>
    <row r="624" spans="1:17" x14ac:dyDescent="0.2">
      <c r="A624" s="7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83"/>
    </row>
    <row r="625" spans="1:17" x14ac:dyDescent="0.2">
      <c r="A625" s="7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83"/>
    </row>
    <row r="626" spans="1:17" x14ac:dyDescent="0.2">
      <c r="A626" s="7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83"/>
    </row>
    <row r="627" spans="1:17" x14ac:dyDescent="0.2">
      <c r="A627" s="7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83"/>
    </row>
    <row r="628" spans="1:17" x14ac:dyDescent="0.2">
      <c r="A628" s="7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83"/>
    </row>
    <row r="629" spans="1:17" x14ac:dyDescent="0.2">
      <c r="A629" s="7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83"/>
    </row>
    <row r="630" spans="1:17" x14ac:dyDescent="0.2">
      <c r="A630" s="7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83"/>
    </row>
    <row r="631" spans="1:17" x14ac:dyDescent="0.2">
      <c r="A631" s="7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83"/>
    </row>
    <row r="632" spans="1:17" x14ac:dyDescent="0.2">
      <c r="A632" s="7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83"/>
    </row>
    <row r="633" spans="1:17" x14ac:dyDescent="0.2">
      <c r="A633" s="7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83"/>
    </row>
    <row r="634" spans="1:17" x14ac:dyDescent="0.2">
      <c r="A634" s="7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83"/>
    </row>
    <row r="635" spans="1:17" x14ac:dyDescent="0.2">
      <c r="A635" s="7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83"/>
    </row>
    <row r="636" spans="1:17" x14ac:dyDescent="0.2">
      <c r="A636" s="7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83"/>
    </row>
    <row r="637" spans="1:17" x14ac:dyDescent="0.2">
      <c r="A637" s="7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83"/>
    </row>
    <row r="638" spans="1:17" x14ac:dyDescent="0.2">
      <c r="A638" s="7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83"/>
    </row>
    <row r="639" spans="1:17" x14ac:dyDescent="0.2">
      <c r="A639" s="7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83"/>
    </row>
    <row r="640" spans="1:17" x14ac:dyDescent="0.2">
      <c r="A640" s="7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83"/>
    </row>
    <row r="641" spans="1:17" x14ac:dyDescent="0.2">
      <c r="A641" s="7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83"/>
    </row>
    <row r="642" spans="1:17" x14ac:dyDescent="0.2">
      <c r="A642" s="7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83"/>
    </row>
    <row r="643" spans="1:17" x14ac:dyDescent="0.2">
      <c r="A643" s="7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83"/>
    </row>
    <row r="644" spans="1:17" x14ac:dyDescent="0.2">
      <c r="A644" s="7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83"/>
    </row>
    <row r="645" spans="1:17" x14ac:dyDescent="0.2">
      <c r="A645" s="7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83"/>
    </row>
    <row r="646" spans="1:17" x14ac:dyDescent="0.2">
      <c r="A646" s="7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83"/>
    </row>
    <row r="647" spans="1:17" x14ac:dyDescent="0.2">
      <c r="A647" s="7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83"/>
    </row>
    <row r="648" spans="1:17" x14ac:dyDescent="0.2">
      <c r="A648" s="7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83"/>
    </row>
    <row r="649" spans="1:17" x14ac:dyDescent="0.2">
      <c r="A649" s="7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83"/>
    </row>
    <row r="650" spans="1:17" x14ac:dyDescent="0.2">
      <c r="A650" s="7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83"/>
    </row>
    <row r="651" spans="1:17" x14ac:dyDescent="0.2">
      <c r="A651" s="7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83"/>
    </row>
    <row r="652" spans="1:17" x14ac:dyDescent="0.2">
      <c r="A652" s="7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83"/>
    </row>
    <row r="653" spans="1:17" x14ac:dyDescent="0.2">
      <c r="A653" s="7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83"/>
    </row>
    <row r="654" spans="1:17" x14ac:dyDescent="0.2">
      <c r="A654" s="7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83"/>
    </row>
    <row r="655" spans="1:17" x14ac:dyDescent="0.2">
      <c r="A655" s="7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83"/>
    </row>
    <row r="656" spans="1:17" x14ac:dyDescent="0.2">
      <c r="A656" s="7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83"/>
    </row>
    <row r="657" spans="1:17" x14ac:dyDescent="0.2">
      <c r="A657" s="7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83"/>
    </row>
    <row r="658" spans="1:17" x14ac:dyDescent="0.2">
      <c r="A658" s="7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83"/>
    </row>
    <row r="659" spans="1:17" x14ac:dyDescent="0.2">
      <c r="A659" s="7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83"/>
    </row>
    <row r="660" spans="1:17" x14ac:dyDescent="0.2">
      <c r="A660" s="7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83"/>
    </row>
    <row r="661" spans="1:17" x14ac:dyDescent="0.2">
      <c r="A661" s="7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83"/>
    </row>
    <row r="662" spans="1:17" x14ac:dyDescent="0.2">
      <c r="A662" s="7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83"/>
    </row>
    <row r="663" spans="1:17" x14ac:dyDescent="0.2">
      <c r="A663" s="7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83"/>
    </row>
    <row r="664" spans="1:17" x14ac:dyDescent="0.2">
      <c r="A664" s="7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83"/>
    </row>
    <row r="665" spans="1:17" x14ac:dyDescent="0.2">
      <c r="A665" s="7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83"/>
    </row>
    <row r="666" spans="1:17" x14ac:dyDescent="0.2">
      <c r="A666" s="7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83"/>
    </row>
    <row r="667" spans="1:17" x14ac:dyDescent="0.2">
      <c r="A667" s="7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83"/>
    </row>
    <row r="668" spans="1:17" x14ac:dyDescent="0.2">
      <c r="A668" s="7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83"/>
    </row>
    <row r="669" spans="1:17" x14ac:dyDescent="0.2">
      <c r="A669" s="7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83"/>
    </row>
    <row r="670" spans="1:17" x14ac:dyDescent="0.2">
      <c r="A670" s="7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83"/>
    </row>
    <row r="671" spans="1:17" x14ac:dyDescent="0.2">
      <c r="A671" s="7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83"/>
    </row>
    <row r="672" spans="1:17" x14ac:dyDescent="0.2">
      <c r="A672" s="7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83"/>
    </row>
    <row r="673" spans="1:17" x14ac:dyDescent="0.2">
      <c r="A673" s="7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83"/>
    </row>
    <row r="674" spans="1:17" x14ac:dyDescent="0.2">
      <c r="A674" s="7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83"/>
    </row>
    <row r="675" spans="1:17" x14ac:dyDescent="0.2">
      <c r="A675" s="7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83"/>
    </row>
    <row r="676" spans="1:17" x14ac:dyDescent="0.2">
      <c r="A676" s="7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83"/>
    </row>
    <row r="677" spans="1:17" x14ac:dyDescent="0.2">
      <c r="A677" s="7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83"/>
    </row>
    <row r="678" spans="1:17" x14ac:dyDescent="0.2">
      <c r="A678" s="7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83"/>
    </row>
    <row r="679" spans="1:17" x14ac:dyDescent="0.2">
      <c r="A679" s="7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83"/>
    </row>
    <row r="680" spans="1:17" x14ac:dyDescent="0.2">
      <c r="A680" s="7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83"/>
    </row>
    <row r="681" spans="1:17" x14ac:dyDescent="0.2">
      <c r="A681" s="7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83"/>
    </row>
    <row r="682" spans="1:17" x14ac:dyDescent="0.2">
      <c r="A682" s="7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83"/>
    </row>
    <row r="683" spans="1:17" x14ac:dyDescent="0.2">
      <c r="A683" s="7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83"/>
    </row>
    <row r="684" spans="1:17" x14ac:dyDescent="0.2">
      <c r="A684" s="7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83"/>
    </row>
    <row r="685" spans="1:17" x14ac:dyDescent="0.2">
      <c r="A685" s="7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83"/>
    </row>
    <row r="686" spans="1:17" x14ac:dyDescent="0.2">
      <c r="A686" s="7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83"/>
    </row>
    <row r="687" spans="1:17" x14ac:dyDescent="0.2">
      <c r="A687" s="7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83"/>
    </row>
    <row r="688" spans="1:17" x14ac:dyDescent="0.2">
      <c r="A688" s="7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83"/>
    </row>
    <row r="689" spans="1:17" x14ac:dyDescent="0.2">
      <c r="A689" s="7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83"/>
    </row>
    <row r="690" spans="1:17" x14ac:dyDescent="0.2">
      <c r="A690" s="7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83"/>
    </row>
    <row r="691" spans="1:17" x14ac:dyDescent="0.2">
      <c r="A691" s="7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83"/>
    </row>
    <row r="692" spans="1:17" x14ac:dyDescent="0.2">
      <c r="A692" s="7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83"/>
    </row>
    <row r="693" spans="1:17" x14ac:dyDescent="0.2">
      <c r="A693" s="7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83"/>
    </row>
    <row r="694" spans="1:17" x14ac:dyDescent="0.2">
      <c r="A694" s="7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83"/>
    </row>
    <row r="695" spans="1:17" x14ac:dyDescent="0.2">
      <c r="A695" s="7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83"/>
    </row>
    <row r="696" spans="1:17" x14ac:dyDescent="0.2">
      <c r="A696" s="7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83"/>
    </row>
    <row r="697" spans="1:17" x14ac:dyDescent="0.2">
      <c r="A697" s="7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83"/>
    </row>
    <row r="698" spans="1:17" x14ac:dyDescent="0.2">
      <c r="A698" s="7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83"/>
    </row>
    <row r="699" spans="1:17" x14ac:dyDescent="0.2">
      <c r="A699" s="7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83"/>
    </row>
    <row r="700" spans="1:17" x14ac:dyDescent="0.2">
      <c r="A700" s="7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83"/>
    </row>
    <row r="701" spans="1:17" x14ac:dyDescent="0.2">
      <c r="A701" s="7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83"/>
    </row>
    <row r="702" spans="1:17" x14ac:dyDescent="0.2">
      <c r="A702" s="7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83"/>
    </row>
    <row r="703" spans="1:17" x14ac:dyDescent="0.2">
      <c r="A703" s="7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83"/>
    </row>
    <row r="704" spans="1:17" x14ac:dyDescent="0.2">
      <c r="A704" s="7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83"/>
    </row>
    <row r="705" spans="1:17" x14ac:dyDescent="0.2">
      <c r="A705" s="7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83"/>
    </row>
    <row r="706" spans="1:17" x14ac:dyDescent="0.2">
      <c r="A706" s="7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83"/>
    </row>
    <row r="707" spans="1:17" x14ac:dyDescent="0.2">
      <c r="A707" s="7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83"/>
    </row>
    <row r="708" spans="1:17" x14ac:dyDescent="0.2">
      <c r="A708" s="7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83"/>
    </row>
    <row r="709" spans="1:17" x14ac:dyDescent="0.2">
      <c r="A709" s="7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83"/>
    </row>
    <row r="710" spans="1:17" x14ac:dyDescent="0.2">
      <c r="A710" s="7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83"/>
    </row>
    <row r="711" spans="1:17" x14ac:dyDescent="0.2">
      <c r="A711" s="7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83"/>
    </row>
    <row r="712" spans="1:17" x14ac:dyDescent="0.2">
      <c r="A712" s="7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83"/>
    </row>
    <row r="713" spans="1:17" x14ac:dyDescent="0.2">
      <c r="A713" s="7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83"/>
    </row>
    <row r="714" spans="1:17" x14ac:dyDescent="0.2">
      <c r="A714" s="7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83"/>
    </row>
    <row r="715" spans="1:17" x14ac:dyDescent="0.2">
      <c r="A715" s="7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83"/>
    </row>
    <row r="716" spans="1:17" x14ac:dyDescent="0.2">
      <c r="A716" s="7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83"/>
    </row>
    <row r="717" spans="1:17" x14ac:dyDescent="0.2">
      <c r="A717" s="7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83"/>
    </row>
    <row r="718" spans="1:17" x14ac:dyDescent="0.2">
      <c r="A718" s="7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83"/>
    </row>
    <row r="719" spans="1:17" x14ac:dyDescent="0.2">
      <c r="A719" s="7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83"/>
    </row>
    <row r="720" spans="1:17" x14ac:dyDescent="0.2">
      <c r="A720" s="7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83"/>
    </row>
    <row r="721" spans="1:17" x14ac:dyDescent="0.2">
      <c r="A721" s="7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83"/>
    </row>
    <row r="722" spans="1:17" x14ac:dyDescent="0.2">
      <c r="A722" s="7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83"/>
    </row>
    <row r="723" spans="1:17" x14ac:dyDescent="0.2">
      <c r="A723" s="7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83"/>
    </row>
    <row r="724" spans="1:17" x14ac:dyDescent="0.2">
      <c r="A724" s="7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83"/>
    </row>
    <row r="725" spans="1:17" x14ac:dyDescent="0.2">
      <c r="A725" s="7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83"/>
    </row>
    <row r="726" spans="1:17" x14ac:dyDescent="0.2">
      <c r="A726" s="7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83"/>
    </row>
    <row r="727" spans="1:17" x14ac:dyDescent="0.2">
      <c r="A727" s="7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83"/>
    </row>
    <row r="728" spans="1:17" x14ac:dyDescent="0.2">
      <c r="A728" s="7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83"/>
    </row>
    <row r="729" spans="1:17" x14ac:dyDescent="0.2">
      <c r="A729" s="7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83"/>
    </row>
    <row r="730" spans="1:17" x14ac:dyDescent="0.2">
      <c r="A730" s="7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83"/>
    </row>
    <row r="731" spans="1:17" x14ac:dyDescent="0.2">
      <c r="A731" s="7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83"/>
    </row>
    <row r="732" spans="1:17" x14ac:dyDescent="0.2">
      <c r="A732" s="7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83"/>
    </row>
    <row r="733" spans="1:17" x14ac:dyDescent="0.2">
      <c r="A733" s="7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83"/>
    </row>
    <row r="734" spans="1:17" x14ac:dyDescent="0.2">
      <c r="A734" s="7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83"/>
    </row>
    <row r="735" spans="1:17" x14ac:dyDescent="0.2">
      <c r="A735" s="7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83"/>
    </row>
    <row r="736" spans="1:17" x14ac:dyDescent="0.2">
      <c r="A736" s="7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83"/>
    </row>
    <row r="737" spans="1:17" x14ac:dyDescent="0.2">
      <c r="A737" s="7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83"/>
    </row>
    <row r="738" spans="1:17" x14ac:dyDescent="0.2">
      <c r="A738" s="7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83"/>
    </row>
    <row r="739" spans="1:17" x14ac:dyDescent="0.2">
      <c r="A739" s="7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83"/>
    </row>
    <row r="740" spans="1:17" x14ac:dyDescent="0.2">
      <c r="A740" s="7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83"/>
    </row>
    <row r="741" spans="1:17" x14ac:dyDescent="0.2">
      <c r="A741" s="7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83"/>
    </row>
    <row r="742" spans="1:17" x14ac:dyDescent="0.2">
      <c r="A742" s="7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83"/>
    </row>
    <row r="743" spans="1:17" x14ac:dyDescent="0.2">
      <c r="A743" s="7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83"/>
    </row>
    <row r="744" spans="1:17" x14ac:dyDescent="0.2">
      <c r="A744" s="7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83"/>
    </row>
    <row r="745" spans="1:17" x14ac:dyDescent="0.2">
      <c r="A745" s="7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83"/>
    </row>
    <row r="746" spans="1:17" x14ac:dyDescent="0.2">
      <c r="A746" s="7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83"/>
    </row>
    <row r="747" spans="1:17" x14ac:dyDescent="0.2">
      <c r="A747" s="7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83"/>
    </row>
    <row r="748" spans="1:17" x14ac:dyDescent="0.2">
      <c r="A748" s="7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83"/>
    </row>
    <row r="749" spans="1:17" x14ac:dyDescent="0.2">
      <c r="A749" s="7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83"/>
    </row>
    <row r="750" spans="1:17" x14ac:dyDescent="0.2">
      <c r="A750" s="7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83"/>
    </row>
    <row r="751" spans="1:17" x14ac:dyDescent="0.2">
      <c r="A751" s="7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83"/>
    </row>
    <row r="752" spans="1:17" x14ac:dyDescent="0.2">
      <c r="A752" s="7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83"/>
    </row>
    <row r="753" spans="1:17" x14ac:dyDescent="0.2">
      <c r="A753" s="7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83"/>
    </row>
    <row r="754" spans="1:17" x14ac:dyDescent="0.2">
      <c r="A754" s="7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83"/>
    </row>
    <row r="755" spans="1:17" x14ac:dyDescent="0.2">
      <c r="A755" s="7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83"/>
    </row>
    <row r="756" spans="1:17" x14ac:dyDescent="0.2">
      <c r="A756" s="7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83"/>
    </row>
    <row r="757" spans="1:17" x14ac:dyDescent="0.2">
      <c r="A757" s="7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83"/>
    </row>
    <row r="758" spans="1:17" x14ac:dyDescent="0.2">
      <c r="A758" s="7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83"/>
    </row>
    <row r="759" spans="1:17" x14ac:dyDescent="0.2">
      <c r="A759" s="7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83"/>
    </row>
    <row r="760" spans="1:17" x14ac:dyDescent="0.2">
      <c r="A760" s="7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83"/>
    </row>
    <row r="761" spans="1:17" x14ac:dyDescent="0.2">
      <c r="A761" s="7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83"/>
    </row>
    <row r="762" spans="1:17" x14ac:dyDescent="0.2">
      <c r="A762" s="7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83"/>
    </row>
    <row r="763" spans="1:17" x14ac:dyDescent="0.2">
      <c r="A763" s="7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83"/>
    </row>
    <row r="764" spans="1:17" x14ac:dyDescent="0.2">
      <c r="A764" s="7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83"/>
    </row>
    <row r="765" spans="1:17" x14ac:dyDescent="0.2">
      <c r="A765" s="7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83"/>
    </row>
    <row r="766" spans="1:17" x14ac:dyDescent="0.2">
      <c r="A766" s="7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83"/>
    </row>
    <row r="767" spans="1:17" x14ac:dyDescent="0.2">
      <c r="A767" s="7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83"/>
    </row>
    <row r="768" spans="1:17" x14ac:dyDescent="0.2">
      <c r="A768" s="7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83"/>
    </row>
    <row r="769" spans="1:17" x14ac:dyDescent="0.2">
      <c r="A769" s="7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83"/>
    </row>
    <row r="770" spans="1:17" x14ac:dyDescent="0.2">
      <c r="A770" s="7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83"/>
    </row>
    <row r="771" spans="1:17" x14ac:dyDescent="0.2">
      <c r="A771" s="7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83"/>
    </row>
    <row r="772" spans="1:17" x14ac:dyDescent="0.2">
      <c r="A772" s="7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83"/>
    </row>
    <row r="773" spans="1:17" x14ac:dyDescent="0.2">
      <c r="A773" s="7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83"/>
    </row>
    <row r="774" spans="1:17" x14ac:dyDescent="0.2">
      <c r="A774" s="7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83"/>
    </row>
    <row r="775" spans="1:17" x14ac:dyDescent="0.2">
      <c r="A775" s="7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83"/>
    </row>
    <row r="776" spans="1:17" x14ac:dyDescent="0.2">
      <c r="A776" s="7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83"/>
    </row>
    <row r="777" spans="1:17" x14ac:dyDescent="0.2">
      <c r="A777" s="7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83"/>
    </row>
    <row r="778" spans="1:17" x14ac:dyDescent="0.2">
      <c r="A778" s="7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83"/>
    </row>
    <row r="779" spans="1:17" x14ac:dyDescent="0.2">
      <c r="A779" s="7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83"/>
    </row>
    <row r="780" spans="1:17" x14ac:dyDescent="0.2">
      <c r="A780" s="7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83"/>
    </row>
    <row r="781" spans="1:17" x14ac:dyDescent="0.2">
      <c r="A781" s="7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83"/>
    </row>
    <row r="782" spans="1:17" x14ac:dyDescent="0.2">
      <c r="A782" s="7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83"/>
    </row>
    <row r="783" spans="1:17" x14ac:dyDescent="0.2">
      <c r="A783" s="7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83"/>
    </row>
    <row r="784" spans="1:17" x14ac:dyDescent="0.2">
      <c r="A784" s="7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83"/>
    </row>
    <row r="785" spans="1:17" x14ac:dyDescent="0.2">
      <c r="A785" s="7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83"/>
    </row>
    <row r="786" spans="1:17" x14ac:dyDescent="0.2">
      <c r="A786" s="7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83"/>
    </row>
    <row r="787" spans="1:17" x14ac:dyDescent="0.2">
      <c r="A787" s="7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83"/>
    </row>
    <row r="788" spans="1:17" x14ac:dyDescent="0.2">
      <c r="A788" s="7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83"/>
    </row>
    <row r="789" spans="1:17" x14ac:dyDescent="0.2">
      <c r="A789" s="7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83"/>
    </row>
    <row r="790" spans="1:17" x14ac:dyDescent="0.2">
      <c r="A790" s="7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83"/>
    </row>
    <row r="791" spans="1:17" x14ac:dyDescent="0.2">
      <c r="A791" s="7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83"/>
    </row>
    <row r="792" spans="1:17" x14ac:dyDescent="0.2">
      <c r="A792" s="7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83"/>
    </row>
    <row r="793" spans="1:17" x14ac:dyDescent="0.2">
      <c r="A793" s="7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83"/>
    </row>
    <row r="794" spans="1:17" x14ac:dyDescent="0.2">
      <c r="A794" s="7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83"/>
    </row>
    <row r="795" spans="1:17" x14ac:dyDescent="0.2">
      <c r="A795" s="7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83"/>
    </row>
    <row r="796" spans="1:17" x14ac:dyDescent="0.2">
      <c r="A796" s="7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83"/>
    </row>
    <row r="797" spans="1:17" x14ac:dyDescent="0.2">
      <c r="A797" s="7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83"/>
    </row>
    <row r="798" spans="1:17" x14ac:dyDescent="0.2">
      <c r="A798" s="7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83"/>
    </row>
    <row r="799" spans="1:17" x14ac:dyDescent="0.2">
      <c r="A799" s="7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83"/>
    </row>
    <row r="800" spans="1:17" x14ac:dyDescent="0.2">
      <c r="A800" s="7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83"/>
    </row>
    <row r="801" spans="1:17" x14ac:dyDescent="0.2">
      <c r="A801" s="7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83"/>
    </row>
    <row r="802" spans="1:17" x14ac:dyDescent="0.2">
      <c r="A802" s="7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83"/>
    </row>
    <row r="803" spans="1:17" x14ac:dyDescent="0.2">
      <c r="A803" s="7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83"/>
    </row>
    <row r="804" spans="1:17" x14ac:dyDescent="0.2">
      <c r="A804" s="7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83"/>
    </row>
    <row r="805" spans="1:17" x14ac:dyDescent="0.2">
      <c r="A805" s="7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83"/>
    </row>
    <row r="806" spans="1:17" x14ac:dyDescent="0.2">
      <c r="A806" s="7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83"/>
    </row>
    <row r="807" spans="1:17" x14ac:dyDescent="0.2">
      <c r="A807" s="7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83"/>
    </row>
    <row r="808" spans="1:17" x14ac:dyDescent="0.2">
      <c r="A808" s="7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83"/>
    </row>
    <row r="809" spans="1:17" x14ac:dyDescent="0.2">
      <c r="A809" s="7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83"/>
    </row>
    <row r="810" spans="1:17" x14ac:dyDescent="0.2">
      <c r="A810" s="7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83"/>
    </row>
    <row r="811" spans="1:17" x14ac:dyDescent="0.2">
      <c r="A811" s="7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83"/>
    </row>
    <row r="812" spans="1:17" x14ac:dyDescent="0.2">
      <c r="A812" s="7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83"/>
    </row>
    <row r="813" spans="1:17" x14ac:dyDescent="0.2">
      <c r="A813" s="7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83"/>
    </row>
    <row r="814" spans="1:17" x14ac:dyDescent="0.2">
      <c r="A814" s="7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83"/>
    </row>
    <row r="815" spans="1:17" x14ac:dyDescent="0.2">
      <c r="A815" s="7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83"/>
    </row>
    <row r="816" spans="1:17" x14ac:dyDescent="0.2">
      <c r="A816" s="7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83"/>
    </row>
    <row r="817" spans="1:17" x14ac:dyDescent="0.2">
      <c r="A817" s="7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83"/>
    </row>
    <row r="818" spans="1:17" x14ac:dyDescent="0.2">
      <c r="A818" s="7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83"/>
    </row>
    <row r="819" spans="1:17" x14ac:dyDescent="0.2">
      <c r="A819" s="7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83"/>
    </row>
    <row r="820" spans="1:17" x14ac:dyDescent="0.2">
      <c r="A820" s="7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83"/>
    </row>
    <row r="821" spans="1:17" x14ac:dyDescent="0.2">
      <c r="A821" s="7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83"/>
    </row>
    <row r="822" spans="1:17" x14ac:dyDescent="0.2">
      <c r="A822" s="7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83"/>
    </row>
    <row r="823" spans="1:17" x14ac:dyDescent="0.2">
      <c r="A823" s="7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83"/>
    </row>
    <row r="824" spans="1:17" x14ac:dyDescent="0.2">
      <c r="A824" s="7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83"/>
    </row>
    <row r="825" spans="1:17" x14ac:dyDescent="0.2">
      <c r="A825" s="7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83"/>
    </row>
    <row r="826" spans="1:17" x14ac:dyDescent="0.2">
      <c r="A826" s="7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83"/>
    </row>
    <row r="827" spans="1:17" x14ac:dyDescent="0.2">
      <c r="A827" s="7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83"/>
    </row>
    <row r="828" spans="1:17" x14ac:dyDescent="0.2">
      <c r="A828" s="7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83"/>
    </row>
    <row r="829" spans="1:17" x14ac:dyDescent="0.2">
      <c r="A829" s="7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83"/>
    </row>
    <row r="830" spans="1:17" x14ac:dyDescent="0.2">
      <c r="A830" s="7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83"/>
    </row>
    <row r="831" spans="1:17" x14ac:dyDescent="0.2">
      <c r="A831" s="7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83"/>
    </row>
    <row r="832" spans="1:17" x14ac:dyDescent="0.2">
      <c r="A832" s="7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83"/>
    </row>
    <row r="833" spans="1:17" x14ac:dyDescent="0.2">
      <c r="A833" s="7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83"/>
    </row>
    <row r="834" spans="1:17" x14ac:dyDescent="0.2">
      <c r="A834" s="7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83"/>
    </row>
    <row r="835" spans="1:17" x14ac:dyDescent="0.2">
      <c r="A835" s="7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83"/>
    </row>
    <row r="836" spans="1:17" x14ac:dyDescent="0.2">
      <c r="A836" s="7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83"/>
    </row>
    <row r="837" spans="1:17" x14ac:dyDescent="0.2">
      <c r="A837" s="7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83"/>
    </row>
    <row r="838" spans="1:17" x14ac:dyDescent="0.2">
      <c r="A838" s="7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83"/>
    </row>
    <row r="839" spans="1:17" x14ac:dyDescent="0.2">
      <c r="A839" s="7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83"/>
    </row>
    <row r="840" spans="1:17" x14ac:dyDescent="0.2">
      <c r="A840" s="7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83"/>
    </row>
    <row r="841" spans="1:17" x14ac:dyDescent="0.2">
      <c r="A841" s="7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83"/>
    </row>
    <row r="842" spans="1:17" x14ac:dyDescent="0.2">
      <c r="A842" s="7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83"/>
    </row>
    <row r="843" spans="1:17" x14ac:dyDescent="0.2">
      <c r="A843" s="7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83"/>
    </row>
    <row r="844" spans="1:17" x14ac:dyDescent="0.2">
      <c r="A844" s="7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83"/>
    </row>
    <row r="845" spans="1:17" x14ac:dyDescent="0.2">
      <c r="A845" s="7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83"/>
    </row>
    <row r="846" spans="1:17" x14ac:dyDescent="0.2">
      <c r="A846" s="7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83"/>
    </row>
    <row r="847" spans="1:17" x14ac:dyDescent="0.2">
      <c r="A847" s="7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83"/>
    </row>
    <row r="848" spans="1:17" x14ac:dyDescent="0.2">
      <c r="A848" s="7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83"/>
    </row>
    <row r="849" spans="1:17" x14ac:dyDescent="0.2">
      <c r="A849" s="7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83"/>
    </row>
    <row r="850" spans="1:17" x14ac:dyDescent="0.2">
      <c r="A850" s="7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83"/>
    </row>
    <row r="851" spans="1:17" x14ac:dyDescent="0.2">
      <c r="A851" s="7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83"/>
    </row>
    <row r="852" spans="1:17" x14ac:dyDescent="0.2">
      <c r="A852" s="7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83"/>
    </row>
    <row r="853" spans="1:17" x14ac:dyDescent="0.2">
      <c r="A853" s="7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83"/>
    </row>
    <row r="854" spans="1:17" x14ac:dyDescent="0.2">
      <c r="A854" s="7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83"/>
    </row>
    <row r="855" spans="1:17" x14ac:dyDescent="0.2">
      <c r="A855" s="7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83"/>
    </row>
    <row r="856" spans="1:17" x14ac:dyDescent="0.2">
      <c r="A856" s="7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83"/>
    </row>
    <row r="857" spans="1:17" x14ac:dyDescent="0.2">
      <c r="A857" s="7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83"/>
    </row>
    <row r="858" spans="1:17" x14ac:dyDescent="0.2">
      <c r="A858" s="7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83"/>
    </row>
    <row r="859" spans="1:17" x14ac:dyDescent="0.2">
      <c r="A859" s="7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83"/>
    </row>
    <row r="860" spans="1:17" x14ac:dyDescent="0.2">
      <c r="A860" s="7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83"/>
    </row>
    <row r="861" spans="1:17" x14ac:dyDescent="0.2">
      <c r="A861" s="7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83"/>
    </row>
    <row r="862" spans="1:17" x14ac:dyDescent="0.2">
      <c r="A862" s="7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83"/>
    </row>
    <row r="863" spans="1:17" x14ac:dyDescent="0.2">
      <c r="A863" s="7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83"/>
    </row>
    <row r="864" spans="1:17" x14ac:dyDescent="0.2">
      <c r="A864" s="7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83"/>
    </row>
    <row r="865" spans="1:17" x14ac:dyDescent="0.2">
      <c r="A865" s="7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83"/>
    </row>
    <row r="866" spans="1:17" x14ac:dyDescent="0.2">
      <c r="A866" s="7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83"/>
    </row>
    <row r="867" spans="1:17" x14ac:dyDescent="0.2">
      <c r="A867" s="7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83"/>
    </row>
    <row r="868" spans="1:17" x14ac:dyDescent="0.2">
      <c r="A868" s="7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83"/>
    </row>
    <row r="869" spans="1:17" x14ac:dyDescent="0.2">
      <c r="A869" s="7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83"/>
    </row>
    <row r="870" spans="1:17" x14ac:dyDescent="0.2">
      <c r="A870" s="7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83"/>
    </row>
    <row r="871" spans="1:17" x14ac:dyDescent="0.2">
      <c r="A871" s="7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83"/>
    </row>
    <row r="872" spans="1:17" x14ac:dyDescent="0.2">
      <c r="A872" s="7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83"/>
    </row>
    <row r="873" spans="1:17" x14ac:dyDescent="0.2">
      <c r="A873" s="7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83"/>
    </row>
    <row r="874" spans="1:17" x14ac:dyDescent="0.2">
      <c r="A874" s="7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83"/>
    </row>
    <row r="875" spans="1:17" x14ac:dyDescent="0.2">
      <c r="A875" s="7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83"/>
    </row>
    <row r="876" spans="1:17" x14ac:dyDescent="0.2">
      <c r="A876" s="7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83"/>
    </row>
    <row r="877" spans="1:17" x14ac:dyDescent="0.2">
      <c r="A877" s="7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83"/>
    </row>
    <row r="878" spans="1:17" x14ac:dyDescent="0.2">
      <c r="A878" s="7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83"/>
    </row>
    <row r="879" spans="1:17" x14ac:dyDescent="0.2">
      <c r="A879" s="7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83"/>
    </row>
    <row r="880" spans="1:17" x14ac:dyDescent="0.2">
      <c r="A880" s="7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83"/>
    </row>
    <row r="881" spans="1:17" x14ac:dyDescent="0.2">
      <c r="A881" s="7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83"/>
    </row>
    <row r="882" spans="1:17" x14ac:dyDescent="0.2">
      <c r="A882" s="7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83"/>
    </row>
    <row r="883" spans="1:17" x14ac:dyDescent="0.2">
      <c r="A883" s="7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83"/>
    </row>
    <row r="884" spans="1:17" x14ac:dyDescent="0.2">
      <c r="A884" s="7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83"/>
    </row>
    <row r="885" spans="1:17" x14ac:dyDescent="0.2">
      <c r="A885" s="7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83"/>
    </row>
    <row r="886" spans="1:17" x14ac:dyDescent="0.2">
      <c r="A886" s="7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83"/>
    </row>
    <row r="887" spans="1:17" x14ac:dyDescent="0.2">
      <c r="A887" s="7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83"/>
    </row>
    <row r="888" spans="1:17" x14ac:dyDescent="0.2">
      <c r="A888" s="7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83"/>
    </row>
    <row r="889" spans="1:17" x14ac:dyDescent="0.2">
      <c r="A889" s="7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83"/>
    </row>
    <row r="890" spans="1:17" x14ac:dyDescent="0.2">
      <c r="A890" s="7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83"/>
    </row>
    <row r="891" spans="1:17" x14ac:dyDescent="0.2">
      <c r="A891" s="7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83"/>
    </row>
    <row r="892" spans="1:17" x14ac:dyDescent="0.2">
      <c r="A892" s="7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83"/>
    </row>
    <row r="893" spans="1:17" x14ac:dyDescent="0.2">
      <c r="A893" s="7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83"/>
    </row>
    <row r="894" spans="1:17" x14ac:dyDescent="0.2">
      <c r="A894" s="7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83"/>
    </row>
    <row r="895" spans="1:17" x14ac:dyDescent="0.2">
      <c r="A895" s="7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83"/>
    </row>
    <row r="896" spans="1:17" x14ac:dyDescent="0.2">
      <c r="A896" s="7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83"/>
    </row>
    <row r="897" spans="1:17" x14ac:dyDescent="0.2">
      <c r="A897" s="7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83"/>
    </row>
    <row r="898" spans="1:17" x14ac:dyDescent="0.2">
      <c r="A898" s="7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83"/>
    </row>
    <row r="899" spans="1:17" x14ac:dyDescent="0.2">
      <c r="A899" s="7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83"/>
    </row>
    <row r="900" spans="1:17" x14ac:dyDescent="0.2">
      <c r="A900" s="7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83"/>
    </row>
    <row r="901" spans="1:17" x14ac:dyDescent="0.2">
      <c r="A901" s="7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83"/>
    </row>
    <row r="902" spans="1:17" x14ac:dyDescent="0.2">
      <c r="A902" s="7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83"/>
    </row>
    <row r="903" spans="1:17" x14ac:dyDescent="0.2">
      <c r="A903" s="7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83"/>
    </row>
    <row r="904" spans="1:17" x14ac:dyDescent="0.2">
      <c r="A904" s="7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83"/>
    </row>
    <row r="905" spans="1:17" x14ac:dyDescent="0.2">
      <c r="A905" s="7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83"/>
    </row>
    <row r="906" spans="1:17" x14ac:dyDescent="0.2">
      <c r="A906" s="7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83"/>
    </row>
    <row r="907" spans="1:17" x14ac:dyDescent="0.2">
      <c r="A907" s="7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83"/>
    </row>
    <row r="908" spans="1:17" x14ac:dyDescent="0.2">
      <c r="A908" s="7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83"/>
    </row>
    <row r="909" spans="1:17" x14ac:dyDescent="0.2">
      <c r="A909" s="7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83"/>
    </row>
    <row r="910" spans="1:17" x14ac:dyDescent="0.2">
      <c r="A910" s="7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83"/>
    </row>
    <row r="911" spans="1:17" x14ac:dyDescent="0.2">
      <c r="A911" s="7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83"/>
    </row>
    <row r="912" spans="1:17" x14ac:dyDescent="0.2">
      <c r="A912" s="7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83"/>
    </row>
    <row r="913" spans="1:17" x14ac:dyDescent="0.2">
      <c r="A913" s="7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83"/>
    </row>
    <row r="914" spans="1:17" x14ac:dyDescent="0.2">
      <c r="A914" s="7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83"/>
    </row>
    <row r="915" spans="1:17" x14ac:dyDescent="0.2">
      <c r="A915" s="7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83"/>
    </row>
    <row r="916" spans="1:17" x14ac:dyDescent="0.2">
      <c r="A916" s="7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83"/>
    </row>
    <row r="917" spans="1:17" x14ac:dyDescent="0.2">
      <c r="A917" s="7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83"/>
    </row>
    <row r="918" spans="1:17" x14ac:dyDescent="0.2">
      <c r="A918" s="7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83"/>
    </row>
    <row r="919" spans="1:17" x14ac:dyDescent="0.2">
      <c r="A919" s="7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83"/>
    </row>
    <row r="920" spans="1:17" x14ac:dyDescent="0.2">
      <c r="A920" s="7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83"/>
    </row>
    <row r="921" spans="1:17" x14ac:dyDescent="0.2">
      <c r="A921" s="7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83"/>
    </row>
    <row r="922" spans="1:17" x14ac:dyDescent="0.2">
      <c r="A922" s="7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83"/>
    </row>
    <row r="923" spans="1:17" x14ac:dyDescent="0.2">
      <c r="A923" s="7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83"/>
    </row>
    <row r="924" spans="1:17" x14ac:dyDescent="0.2">
      <c r="A924" s="7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83"/>
    </row>
    <row r="925" spans="1:17" x14ac:dyDescent="0.2">
      <c r="A925" s="7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83"/>
    </row>
    <row r="926" spans="1:17" x14ac:dyDescent="0.2">
      <c r="A926" s="7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83"/>
    </row>
    <row r="927" spans="1:17" x14ac:dyDescent="0.2">
      <c r="A927" s="7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83"/>
    </row>
    <row r="928" spans="1:17" x14ac:dyDescent="0.2">
      <c r="A928" s="7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83"/>
    </row>
    <row r="929" spans="1:17" x14ac:dyDescent="0.2">
      <c r="A929" s="7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83"/>
    </row>
    <row r="930" spans="1:17" x14ac:dyDescent="0.2">
      <c r="A930" s="7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83"/>
    </row>
    <row r="931" spans="1:17" x14ac:dyDescent="0.2">
      <c r="A931" s="7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83"/>
    </row>
    <row r="932" spans="1:17" x14ac:dyDescent="0.2">
      <c r="A932" s="7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83"/>
    </row>
    <row r="933" spans="1:17" x14ac:dyDescent="0.2">
      <c r="A933" s="7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83"/>
    </row>
    <row r="934" spans="1:17" x14ac:dyDescent="0.2">
      <c r="A934" s="7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83"/>
    </row>
    <row r="935" spans="1:17" x14ac:dyDescent="0.2">
      <c r="A935" s="7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83"/>
    </row>
    <row r="936" spans="1:17" x14ac:dyDescent="0.2">
      <c r="A936" s="7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83"/>
    </row>
    <row r="937" spans="1:17" x14ac:dyDescent="0.2">
      <c r="A937" s="7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83"/>
    </row>
    <row r="938" spans="1:17" x14ac:dyDescent="0.2">
      <c r="A938" s="7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83"/>
    </row>
    <row r="939" spans="1:17" x14ac:dyDescent="0.2">
      <c r="A939" s="7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83"/>
    </row>
    <row r="940" spans="1:17" x14ac:dyDescent="0.2">
      <c r="A940" s="7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83"/>
    </row>
    <row r="941" spans="1:17" x14ac:dyDescent="0.2">
      <c r="A941" s="7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83"/>
    </row>
    <row r="942" spans="1:17" x14ac:dyDescent="0.2">
      <c r="A942" s="7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83"/>
    </row>
    <row r="943" spans="1:17" x14ac:dyDescent="0.2">
      <c r="A943" s="7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83"/>
    </row>
    <row r="944" spans="1:17" x14ac:dyDescent="0.2">
      <c r="A944" s="7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83"/>
    </row>
    <row r="945" spans="1:17" x14ac:dyDescent="0.2">
      <c r="A945" s="7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83"/>
    </row>
    <row r="946" spans="1:17" x14ac:dyDescent="0.2">
      <c r="A946" s="7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83"/>
    </row>
    <row r="947" spans="1:17" x14ac:dyDescent="0.2">
      <c r="A947" s="7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83"/>
    </row>
    <row r="948" spans="1:17" x14ac:dyDescent="0.2">
      <c r="A948" s="7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83"/>
    </row>
    <row r="949" spans="1:17" x14ac:dyDescent="0.2">
      <c r="A949" s="7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83"/>
    </row>
    <row r="950" spans="1:17" x14ac:dyDescent="0.2">
      <c r="A950" s="7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83"/>
    </row>
    <row r="951" spans="1:17" x14ac:dyDescent="0.2">
      <c r="A951" s="7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83"/>
    </row>
    <row r="952" spans="1:17" x14ac:dyDescent="0.2">
      <c r="A952" s="7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83"/>
    </row>
    <row r="953" spans="1:17" x14ac:dyDescent="0.2">
      <c r="A953" s="7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83"/>
    </row>
    <row r="954" spans="1:17" x14ac:dyDescent="0.2">
      <c r="A954" s="7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83"/>
    </row>
    <row r="955" spans="1:17" x14ac:dyDescent="0.2">
      <c r="A955" s="7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83"/>
    </row>
    <row r="956" spans="1:17" x14ac:dyDescent="0.2">
      <c r="A956" s="7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83"/>
    </row>
    <row r="957" spans="1:17" x14ac:dyDescent="0.2">
      <c r="A957" s="7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83"/>
    </row>
    <row r="958" spans="1:17" x14ac:dyDescent="0.2">
      <c r="A958" s="7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83"/>
    </row>
    <row r="959" spans="1:17" x14ac:dyDescent="0.2">
      <c r="A959" s="7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83"/>
    </row>
    <row r="960" spans="1:17" x14ac:dyDescent="0.2">
      <c r="A960" s="7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83"/>
    </row>
    <row r="961" spans="1:17" x14ac:dyDescent="0.2">
      <c r="A961" s="7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83"/>
    </row>
    <row r="962" spans="1:17" x14ac:dyDescent="0.2">
      <c r="A962" s="7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83"/>
    </row>
    <row r="963" spans="1:17" x14ac:dyDescent="0.2">
      <c r="A963" s="7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83"/>
    </row>
    <row r="964" spans="1:17" x14ac:dyDescent="0.2">
      <c r="A964" s="7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83"/>
    </row>
    <row r="965" spans="1:17" x14ac:dyDescent="0.2">
      <c r="A965" s="7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83"/>
    </row>
    <row r="966" spans="1:17" x14ac:dyDescent="0.2">
      <c r="A966" s="7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83"/>
    </row>
    <row r="967" spans="1:17" x14ac:dyDescent="0.2">
      <c r="A967" s="7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83"/>
    </row>
    <row r="968" spans="1:17" x14ac:dyDescent="0.2">
      <c r="A968" s="7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83"/>
    </row>
    <row r="969" spans="1:17" x14ac:dyDescent="0.2">
      <c r="A969" s="7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83"/>
    </row>
    <row r="970" spans="1:17" x14ac:dyDescent="0.2">
      <c r="A970" s="7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83"/>
    </row>
    <row r="971" spans="1:17" x14ac:dyDescent="0.2">
      <c r="A971" s="7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83"/>
    </row>
    <row r="972" spans="1:17" x14ac:dyDescent="0.2">
      <c r="A972" s="7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83"/>
    </row>
    <row r="973" spans="1:17" x14ac:dyDescent="0.2">
      <c r="A973" s="7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83"/>
    </row>
    <row r="974" spans="1:17" x14ac:dyDescent="0.2">
      <c r="A974" s="7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83"/>
    </row>
    <row r="975" spans="1:17" x14ac:dyDescent="0.2">
      <c r="A975" s="7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83"/>
    </row>
    <row r="976" spans="1:17" x14ac:dyDescent="0.2">
      <c r="A976" s="7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83"/>
    </row>
    <row r="977" spans="1:17" x14ac:dyDescent="0.2">
      <c r="A977" s="7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83"/>
    </row>
    <row r="978" spans="1:17" x14ac:dyDescent="0.2">
      <c r="A978" s="7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83"/>
    </row>
    <row r="979" spans="1:17" x14ac:dyDescent="0.2">
      <c r="A979" s="7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83"/>
    </row>
    <row r="980" spans="1:17" x14ac:dyDescent="0.2">
      <c r="A980" s="7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83"/>
    </row>
    <row r="981" spans="1:17" x14ac:dyDescent="0.2">
      <c r="A981" s="7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83"/>
    </row>
    <row r="982" spans="1:17" x14ac:dyDescent="0.2">
      <c r="A982" s="7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83"/>
    </row>
    <row r="983" spans="1:17" x14ac:dyDescent="0.2">
      <c r="A983" s="7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83"/>
    </row>
    <row r="984" spans="1:17" x14ac:dyDescent="0.2">
      <c r="A984" s="7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83"/>
    </row>
    <row r="985" spans="1:17" x14ac:dyDescent="0.2">
      <c r="A985" s="7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83"/>
    </row>
    <row r="986" spans="1:17" x14ac:dyDescent="0.2">
      <c r="A986" s="7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83"/>
    </row>
    <row r="987" spans="1:17" x14ac:dyDescent="0.2">
      <c r="A987" s="7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83"/>
    </row>
    <row r="988" spans="1:17" x14ac:dyDescent="0.2">
      <c r="A988" s="7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83"/>
    </row>
    <row r="989" spans="1:17" x14ac:dyDescent="0.2">
      <c r="A989" s="7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83"/>
    </row>
    <row r="990" spans="1:17" x14ac:dyDescent="0.2">
      <c r="A990" s="7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83"/>
    </row>
    <row r="991" spans="1:17" x14ac:dyDescent="0.2">
      <c r="A991" s="7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83"/>
    </row>
    <row r="992" spans="1:17" x14ac:dyDescent="0.2">
      <c r="A992" s="7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83"/>
    </row>
    <row r="993" spans="1:17" x14ac:dyDescent="0.2">
      <c r="A993" s="7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83"/>
    </row>
    <row r="994" spans="1:17" x14ac:dyDescent="0.2">
      <c r="A994" s="7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83"/>
    </row>
    <row r="995" spans="1:17" x14ac:dyDescent="0.2">
      <c r="A995" s="7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83"/>
    </row>
    <row r="996" spans="1:17" x14ac:dyDescent="0.2">
      <c r="A996" s="7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83"/>
    </row>
    <row r="997" spans="1:17" x14ac:dyDescent="0.2">
      <c r="A997" s="7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83"/>
    </row>
    <row r="998" spans="1:17" x14ac:dyDescent="0.2">
      <c r="A998" s="7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83"/>
    </row>
    <row r="999" spans="1:17" x14ac:dyDescent="0.2">
      <c r="A999" s="7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83"/>
    </row>
    <row r="1000" spans="1:17" x14ac:dyDescent="0.2">
      <c r="A1000" s="7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83"/>
    </row>
    <row r="1001" spans="1:17" x14ac:dyDescent="0.2">
      <c r="A1001" s="7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83"/>
    </row>
    <row r="1002" spans="1:17" x14ac:dyDescent="0.2">
      <c r="A1002" s="7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83"/>
    </row>
    <row r="1003" spans="1:17" x14ac:dyDescent="0.2">
      <c r="A1003" s="7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83"/>
    </row>
    <row r="1004" spans="1:17" x14ac:dyDescent="0.2">
      <c r="A1004" s="7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83"/>
    </row>
    <row r="1005" spans="1:17" x14ac:dyDescent="0.2">
      <c r="A1005" s="7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83"/>
    </row>
    <row r="1006" spans="1:17" x14ac:dyDescent="0.2">
      <c r="A1006" s="7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83"/>
    </row>
    <row r="1007" spans="1:17" x14ac:dyDescent="0.2">
      <c r="A1007" s="7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83"/>
    </row>
    <row r="1008" spans="1:17" x14ac:dyDescent="0.2">
      <c r="A1008" s="7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83"/>
    </row>
    <row r="1009" spans="1:17" x14ac:dyDescent="0.2">
      <c r="A1009" s="7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83"/>
    </row>
    <row r="1010" spans="1:17" x14ac:dyDescent="0.2">
      <c r="A1010" s="7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83"/>
    </row>
    <row r="1011" spans="1:17" x14ac:dyDescent="0.2">
      <c r="A1011" s="7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83"/>
    </row>
    <row r="1012" spans="1:17" x14ac:dyDescent="0.2">
      <c r="A1012" s="7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83"/>
    </row>
    <row r="1013" spans="1:17" x14ac:dyDescent="0.2">
      <c r="A1013" s="7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83"/>
    </row>
    <row r="1014" spans="1:17" x14ac:dyDescent="0.2">
      <c r="A1014" s="7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83"/>
    </row>
    <row r="1015" spans="1:17" x14ac:dyDescent="0.2">
      <c r="A1015" s="7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83"/>
    </row>
    <row r="1016" spans="1:17" x14ac:dyDescent="0.2">
      <c r="A1016" s="7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83"/>
    </row>
    <row r="1017" spans="1:17" x14ac:dyDescent="0.2">
      <c r="A1017" s="7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83"/>
    </row>
    <row r="1018" spans="1:17" x14ac:dyDescent="0.2">
      <c r="A1018" s="7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83"/>
    </row>
    <row r="1019" spans="1:17" x14ac:dyDescent="0.2">
      <c r="A1019" s="7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83"/>
    </row>
    <row r="1020" spans="1:17" x14ac:dyDescent="0.2">
      <c r="A1020" s="7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83"/>
    </row>
    <row r="1021" spans="1:17" x14ac:dyDescent="0.2">
      <c r="A1021" s="7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83"/>
    </row>
    <row r="1022" spans="1:17" x14ac:dyDescent="0.2">
      <c r="A1022" s="7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83"/>
    </row>
    <row r="1023" spans="1:17" x14ac:dyDescent="0.2">
      <c r="A1023" s="7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83"/>
    </row>
    <row r="1024" spans="1:17" x14ac:dyDescent="0.2">
      <c r="A1024" s="7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83"/>
    </row>
    <row r="1025" spans="1:17" x14ac:dyDescent="0.2">
      <c r="A1025" s="7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83"/>
    </row>
    <row r="1026" spans="1:17" x14ac:dyDescent="0.2">
      <c r="A1026" s="7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83"/>
    </row>
    <row r="1027" spans="1:17" x14ac:dyDescent="0.2">
      <c r="A1027" s="7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83"/>
    </row>
    <row r="1028" spans="1:17" x14ac:dyDescent="0.2">
      <c r="A1028" s="7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83"/>
    </row>
    <row r="1029" spans="1:17" x14ac:dyDescent="0.2">
      <c r="A1029" s="7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83"/>
    </row>
    <row r="1030" spans="1:17" x14ac:dyDescent="0.2">
      <c r="A1030" s="7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83"/>
    </row>
    <row r="1031" spans="1:17" x14ac:dyDescent="0.2">
      <c r="A1031" s="7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83"/>
    </row>
    <row r="1032" spans="1:17" x14ac:dyDescent="0.2">
      <c r="A1032" s="7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83"/>
    </row>
    <row r="1033" spans="1:17" x14ac:dyDescent="0.2">
      <c r="A1033" s="7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83"/>
    </row>
    <row r="1034" spans="1:17" x14ac:dyDescent="0.2">
      <c r="A1034" s="7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83"/>
    </row>
    <row r="1035" spans="1:17" x14ac:dyDescent="0.2">
      <c r="A1035" s="7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83"/>
    </row>
    <row r="1036" spans="1:17" x14ac:dyDescent="0.2">
      <c r="A1036" s="7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83"/>
    </row>
    <row r="1037" spans="1:17" x14ac:dyDescent="0.2">
      <c r="A1037" s="7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83"/>
    </row>
    <row r="1038" spans="1:17" x14ac:dyDescent="0.2">
      <c r="A1038" s="7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83"/>
    </row>
    <row r="1039" spans="1:17" x14ac:dyDescent="0.2">
      <c r="A1039" s="7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83"/>
    </row>
    <row r="1040" spans="1:17" x14ac:dyDescent="0.2">
      <c r="A1040" s="7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83"/>
    </row>
    <row r="1041" spans="1:17" x14ac:dyDescent="0.2">
      <c r="A1041" s="7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83"/>
    </row>
    <row r="1042" spans="1:17" x14ac:dyDescent="0.2">
      <c r="A1042" s="7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83"/>
    </row>
    <row r="1043" spans="1:17" x14ac:dyDescent="0.2">
      <c r="A1043" s="7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83"/>
    </row>
    <row r="1044" spans="1:17" x14ac:dyDescent="0.2">
      <c r="A1044" s="7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83"/>
    </row>
    <row r="1045" spans="1:17" x14ac:dyDescent="0.2">
      <c r="A1045" s="7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83"/>
    </row>
    <row r="1046" spans="1:17" x14ac:dyDescent="0.2">
      <c r="A1046" s="7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83"/>
    </row>
    <row r="1047" spans="1:17" x14ac:dyDescent="0.2">
      <c r="A1047" s="7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83"/>
    </row>
    <row r="1048" spans="1:17" x14ac:dyDescent="0.2">
      <c r="A1048" s="7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83"/>
    </row>
    <row r="1049" spans="1:17" x14ac:dyDescent="0.2">
      <c r="A1049" s="7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83"/>
    </row>
    <row r="1050" spans="1:17" x14ac:dyDescent="0.2">
      <c r="A1050" s="7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83"/>
    </row>
    <row r="1051" spans="1:17" x14ac:dyDescent="0.2">
      <c r="A1051" s="7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83"/>
    </row>
    <row r="1052" spans="1:17" x14ac:dyDescent="0.2">
      <c r="A1052" s="7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83"/>
    </row>
    <row r="1053" spans="1:17" x14ac:dyDescent="0.2">
      <c r="A1053" s="7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83"/>
    </row>
    <row r="1054" spans="1:17" x14ac:dyDescent="0.2">
      <c r="A1054" s="7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83"/>
    </row>
    <row r="1055" spans="1:17" x14ac:dyDescent="0.2">
      <c r="A1055" s="7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83"/>
    </row>
    <row r="1056" spans="1:17" x14ac:dyDescent="0.2">
      <c r="A1056" s="7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83"/>
    </row>
    <row r="1057" spans="1:17" x14ac:dyDescent="0.2">
      <c r="A1057" s="7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83"/>
    </row>
    <row r="1058" spans="1:17" x14ac:dyDescent="0.2">
      <c r="A1058" s="7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83"/>
    </row>
    <row r="1059" spans="1:17" x14ac:dyDescent="0.2">
      <c r="A1059" s="7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83"/>
    </row>
    <row r="1060" spans="1:17" x14ac:dyDescent="0.2">
      <c r="A1060" s="7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83"/>
    </row>
    <row r="1061" spans="1:17" x14ac:dyDescent="0.2">
      <c r="A1061" s="7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83"/>
    </row>
    <row r="1062" spans="1:17" x14ac:dyDescent="0.2">
      <c r="A1062" s="7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83"/>
    </row>
    <row r="1063" spans="1:17" x14ac:dyDescent="0.2">
      <c r="A1063" s="7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83"/>
    </row>
    <row r="1064" spans="1:17" x14ac:dyDescent="0.2">
      <c r="A1064" s="7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83"/>
    </row>
    <row r="1065" spans="1:17" x14ac:dyDescent="0.2">
      <c r="A1065" s="7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83"/>
    </row>
    <row r="1066" spans="1:17" x14ac:dyDescent="0.2">
      <c r="A1066" s="7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83"/>
    </row>
    <row r="1067" spans="1:17" x14ac:dyDescent="0.2">
      <c r="A1067" s="7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83"/>
    </row>
    <row r="1068" spans="1:17" x14ac:dyDescent="0.2">
      <c r="A1068" s="7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83"/>
    </row>
    <row r="1069" spans="1:17" x14ac:dyDescent="0.2">
      <c r="A1069" s="7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83"/>
    </row>
    <row r="1070" spans="1:17" x14ac:dyDescent="0.2">
      <c r="A1070" s="7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83"/>
    </row>
    <row r="1071" spans="1:17" x14ac:dyDescent="0.2">
      <c r="A1071" s="7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83"/>
    </row>
    <row r="1072" spans="1:17" x14ac:dyDescent="0.2">
      <c r="A1072" s="7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83"/>
    </row>
    <row r="1073" spans="1:17" x14ac:dyDescent="0.2">
      <c r="A1073" s="7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83"/>
    </row>
    <row r="1074" spans="1:17" x14ac:dyDescent="0.2">
      <c r="A1074" s="7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83"/>
    </row>
    <row r="1075" spans="1:17" x14ac:dyDescent="0.2">
      <c r="A1075" s="7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83"/>
    </row>
    <row r="1076" spans="1:17" x14ac:dyDescent="0.2">
      <c r="A1076" s="7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83"/>
    </row>
    <row r="1077" spans="1:17" x14ac:dyDescent="0.2">
      <c r="A1077" s="7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83"/>
    </row>
    <row r="1078" spans="1:17" x14ac:dyDescent="0.2">
      <c r="A1078" s="7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83"/>
    </row>
    <row r="1079" spans="1:17" x14ac:dyDescent="0.2">
      <c r="A1079" s="7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83"/>
    </row>
    <row r="1080" spans="1:17" x14ac:dyDescent="0.2">
      <c r="A1080" s="7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83"/>
    </row>
    <row r="1081" spans="1:17" x14ac:dyDescent="0.2">
      <c r="A1081" s="7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83"/>
    </row>
    <row r="1082" spans="1:17" x14ac:dyDescent="0.2">
      <c r="A1082" s="7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83"/>
    </row>
    <row r="1083" spans="1:17" x14ac:dyDescent="0.2">
      <c r="A1083" s="7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83"/>
    </row>
    <row r="1084" spans="1:17" x14ac:dyDescent="0.2">
      <c r="A1084" s="7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83"/>
    </row>
    <row r="1085" spans="1:17" x14ac:dyDescent="0.2">
      <c r="A1085" s="7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83"/>
    </row>
    <row r="1086" spans="1:17" x14ac:dyDescent="0.2">
      <c r="A1086" s="7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83"/>
    </row>
    <row r="1087" spans="1:17" x14ac:dyDescent="0.2">
      <c r="A1087" s="7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83"/>
    </row>
    <row r="1088" spans="1:17" x14ac:dyDescent="0.2">
      <c r="A1088" s="7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83"/>
    </row>
    <row r="1089" spans="1:17" x14ac:dyDescent="0.2">
      <c r="A1089" s="7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83"/>
    </row>
    <row r="1090" spans="1:17" x14ac:dyDescent="0.2">
      <c r="A1090" s="7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83"/>
    </row>
    <row r="1091" spans="1:17" x14ac:dyDescent="0.2">
      <c r="A1091" s="7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83"/>
    </row>
    <row r="1092" spans="1:17" x14ac:dyDescent="0.2">
      <c r="A1092" s="7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83"/>
    </row>
    <row r="1093" spans="1:17" x14ac:dyDescent="0.2">
      <c r="A1093" s="7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83"/>
    </row>
    <row r="1094" spans="1:17" x14ac:dyDescent="0.2">
      <c r="A1094" s="7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83"/>
    </row>
    <row r="1095" spans="1:17" x14ac:dyDescent="0.2">
      <c r="A1095" s="7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83"/>
    </row>
    <row r="1096" spans="1:17" x14ac:dyDescent="0.2">
      <c r="A1096" s="7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83"/>
    </row>
    <row r="1097" spans="1:17" x14ac:dyDescent="0.2">
      <c r="A1097" s="7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83"/>
    </row>
    <row r="1098" spans="1:17" x14ac:dyDescent="0.2">
      <c r="A1098" s="7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83"/>
    </row>
    <row r="1099" spans="1:17" x14ac:dyDescent="0.2">
      <c r="A1099" s="7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83"/>
    </row>
    <row r="1100" spans="1:17" x14ac:dyDescent="0.2">
      <c r="A1100" s="7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83"/>
    </row>
    <row r="1101" spans="1:17" x14ac:dyDescent="0.2">
      <c r="A1101" s="7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83"/>
    </row>
    <row r="1102" spans="1:17" x14ac:dyDescent="0.2">
      <c r="A1102" s="7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83"/>
    </row>
    <row r="1103" spans="1:17" x14ac:dyDescent="0.2">
      <c r="A1103" s="7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83"/>
    </row>
    <row r="1104" spans="1:17" x14ac:dyDescent="0.2">
      <c r="A1104" s="7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83"/>
    </row>
    <row r="1105" spans="1:17" x14ac:dyDescent="0.2">
      <c r="A1105" s="7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83"/>
    </row>
    <row r="1106" spans="1:17" x14ac:dyDescent="0.2">
      <c r="A1106" s="7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83"/>
    </row>
    <row r="1107" spans="1:17" x14ac:dyDescent="0.2">
      <c r="A1107" s="7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83"/>
    </row>
    <row r="1108" spans="1:17" x14ac:dyDescent="0.2">
      <c r="A1108" s="7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83"/>
    </row>
    <row r="1109" spans="1:17" x14ac:dyDescent="0.2">
      <c r="A1109" s="7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83"/>
    </row>
    <row r="1110" spans="1:17" x14ac:dyDescent="0.2">
      <c r="A1110" s="7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83"/>
    </row>
    <row r="1111" spans="1:17" x14ac:dyDescent="0.2">
      <c r="A1111" s="7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83"/>
    </row>
    <row r="1112" spans="1:17" x14ac:dyDescent="0.2">
      <c r="A1112" s="7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83"/>
    </row>
    <row r="1113" spans="1:17" x14ac:dyDescent="0.2">
      <c r="A1113" s="7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83"/>
    </row>
    <row r="1114" spans="1:17" x14ac:dyDescent="0.2">
      <c r="A1114" s="7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83"/>
    </row>
    <row r="1115" spans="1:17" x14ac:dyDescent="0.2">
      <c r="A1115" s="7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83"/>
    </row>
    <row r="1116" spans="1:17" x14ac:dyDescent="0.2">
      <c r="A1116" s="7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83"/>
    </row>
    <row r="1117" spans="1:17" x14ac:dyDescent="0.2">
      <c r="A1117" s="7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83"/>
    </row>
    <row r="1118" spans="1:17" x14ac:dyDescent="0.2">
      <c r="A1118" s="7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83"/>
    </row>
    <row r="1119" spans="1:17" x14ac:dyDescent="0.2">
      <c r="A1119" s="7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83"/>
    </row>
    <row r="1120" spans="1:17" x14ac:dyDescent="0.2">
      <c r="A1120" s="7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83"/>
    </row>
    <row r="1121" spans="1:17" x14ac:dyDescent="0.2">
      <c r="A1121" s="7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83"/>
    </row>
    <row r="1122" spans="1:17" x14ac:dyDescent="0.2">
      <c r="A1122" s="7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83"/>
    </row>
    <row r="1123" spans="1:17" x14ac:dyDescent="0.2">
      <c r="A1123" s="7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83"/>
    </row>
    <row r="1124" spans="1:17" x14ac:dyDescent="0.2">
      <c r="A1124" s="7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83"/>
    </row>
    <row r="1125" spans="1:17" x14ac:dyDescent="0.2">
      <c r="A1125" s="7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83"/>
    </row>
    <row r="1126" spans="1:17" x14ac:dyDescent="0.2">
      <c r="A1126" s="7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83"/>
    </row>
    <row r="1127" spans="1:17" x14ac:dyDescent="0.2">
      <c r="A1127" s="7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83"/>
    </row>
    <row r="1128" spans="1:17" x14ac:dyDescent="0.2">
      <c r="A1128" s="7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83"/>
    </row>
    <row r="1129" spans="1:17" x14ac:dyDescent="0.2">
      <c r="A1129" s="7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83"/>
    </row>
    <row r="1130" spans="1:17" x14ac:dyDescent="0.2">
      <c r="A1130" s="7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83"/>
    </row>
    <row r="1131" spans="1:17" x14ac:dyDescent="0.2">
      <c r="A1131" s="7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83"/>
    </row>
    <row r="1132" spans="1:17" x14ac:dyDescent="0.2">
      <c r="A1132" s="7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83"/>
    </row>
    <row r="1133" spans="1:17" x14ac:dyDescent="0.2">
      <c r="A1133" s="7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83"/>
    </row>
    <row r="1134" spans="1:17" x14ac:dyDescent="0.2">
      <c r="A1134" s="7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83"/>
    </row>
    <row r="1135" spans="1:17" x14ac:dyDescent="0.2">
      <c r="A1135" s="7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83"/>
    </row>
    <row r="1136" spans="1:17" x14ac:dyDescent="0.2">
      <c r="A1136" s="7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83"/>
    </row>
    <row r="1137" spans="1:17" x14ac:dyDescent="0.2">
      <c r="A1137" s="7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83"/>
    </row>
    <row r="1138" spans="1:17" x14ac:dyDescent="0.2">
      <c r="A1138" s="7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83"/>
    </row>
    <row r="1139" spans="1:17" x14ac:dyDescent="0.2">
      <c r="A1139" s="7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83"/>
    </row>
    <row r="1140" spans="1:17" x14ac:dyDescent="0.2">
      <c r="A1140" s="7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83"/>
    </row>
    <row r="1141" spans="1:17" x14ac:dyDescent="0.2">
      <c r="A1141" s="7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83"/>
    </row>
    <row r="1142" spans="1:17" x14ac:dyDescent="0.2">
      <c r="A1142" s="7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83"/>
    </row>
    <row r="1143" spans="1:17" x14ac:dyDescent="0.2">
      <c r="A1143" s="7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83"/>
    </row>
    <row r="1144" spans="1:17" x14ac:dyDescent="0.2">
      <c r="A1144" s="7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83"/>
    </row>
    <row r="1145" spans="1:17" x14ac:dyDescent="0.2">
      <c r="A1145" s="7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83"/>
    </row>
    <row r="1146" spans="1:17" x14ac:dyDescent="0.2">
      <c r="A1146" s="7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83"/>
    </row>
    <row r="1147" spans="1:17" x14ac:dyDescent="0.2">
      <c r="A1147" s="7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83"/>
    </row>
    <row r="1148" spans="1:17" x14ac:dyDescent="0.2">
      <c r="A1148" s="7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83"/>
    </row>
    <row r="1149" spans="1:17" x14ac:dyDescent="0.2">
      <c r="A1149" s="7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83"/>
    </row>
    <row r="1150" spans="1:17" x14ac:dyDescent="0.2">
      <c r="A1150" s="7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83"/>
    </row>
    <row r="1151" spans="1:17" x14ac:dyDescent="0.2">
      <c r="A1151" s="7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83"/>
    </row>
    <row r="1152" spans="1:17" x14ac:dyDescent="0.2">
      <c r="A1152" s="7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83"/>
    </row>
    <row r="1153" spans="1:17" x14ac:dyDescent="0.2">
      <c r="A1153" s="7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83"/>
    </row>
    <row r="1154" spans="1:17" x14ac:dyDescent="0.2">
      <c r="A1154" s="7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83"/>
    </row>
    <row r="1155" spans="1:17" x14ac:dyDescent="0.2">
      <c r="A1155" s="7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83"/>
    </row>
    <row r="1156" spans="1:17" x14ac:dyDescent="0.2">
      <c r="A1156" s="7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83"/>
    </row>
    <row r="1157" spans="1:17" x14ac:dyDescent="0.2">
      <c r="A1157" s="7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83"/>
    </row>
    <row r="1158" spans="1:17" x14ac:dyDescent="0.2">
      <c r="A1158" s="7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83"/>
    </row>
    <row r="1159" spans="1:17" x14ac:dyDescent="0.2">
      <c r="A1159" s="7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83"/>
    </row>
    <row r="1160" spans="1:17" x14ac:dyDescent="0.2">
      <c r="A1160" s="7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83"/>
    </row>
    <row r="1161" spans="1:17" x14ac:dyDescent="0.2">
      <c r="A1161" s="7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83"/>
    </row>
    <row r="1162" spans="1:17" x14ac:dyDescent="0.2">
      <c r="A1162" s="7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83"/>
    </row>
    <row r="1163" spans="1:17" x14ac:dyDescent="0.2">
      <c r="A1163" s="7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83"/>
    </row>
    <row r="1164" spans="1:17" x14ac:dyDescent="0.2">
      <c r="A1164" s="7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83"/>
    </row>
    <row r="1165" spans="1:17" x14ac:dyDescent="0.2">
      <c r="A1165" s="7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83"/>
    </row>
    <row r="1166" spans="1:17" x14ac:dyDescent="0.2">
      <c r="A1166" s="7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83"/>
    </row>
    <row r="1167" spans="1:17" x14ac:dyDescent="0.2">
      <c r="A1167" s="7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83"/>
    </row>
    <row r="1168" spans="1:17" x14ac:dyDescent="0.2">
      <c r="A1168" s="7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83"/>
    </row>
    <row r="1169" spans="1:17" x14ac:dyDescent="0.2">
      <c r="A1169" s="7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83"/>
    </row>
    <row r="1170" spans="1:17" x14ac:dyDescent="0.2">
      <c r="A1170" s="7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83"/>
    </row>
    <row r="1171" spans="1:17" x14ac:dyDescent="0.2">
      <c r="A1171" s="7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83"/>
    </row>
    <row r="1172" spans="1:17" x14ac:dyDescent="0.2">
      <c r="A1172" s="7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83"/>
    </row>
    <row r="1173" spans="1:17" x14ac:dyDescent="0.2">
      <c r="A1173" s="7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83"/>
    </row>
    <row r="1174" spans="1:17" x14ac:dyDescent="0.2">
      <c r="A1174" s="7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83"/>
    </row>
    <row r="1175" spans="1:17" x14ac:dyDescent="0.2">
      <c r="A1175" s="7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83"/>
    </row>
    <row r="1176" spans="1:17" x14ac:dyDescent="0.2">
      <c r="A1176" s="7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83"/>
    </row>
    <row r="1177" spans="1:17" x14ac:dyDescent="0.2">
      <c r="A1177" s="7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83"/>
    </row>
    <row r="1178" spans="1:17" x14ac:dyDescent="0.2">
      <c r="A1178" s="7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83"/>
    </row>
    <row r="1179" spans="1:17" x14ac:dyDescent="0.2">
      <c r="A1179" s="7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83"/>
    </row>
    <row r="1180" spans="1:17" x14ac:dyDescent="0.2">
      <c r="A1180" s="7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83"/>
    </row>
    <row r="1181" spans="1:17" x14ac:dyDescent="0.2">
      <c r="A1181" s="7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83"/>
    </row>
    <row r="1182" spans="1:17" x14ac:dyDescent="0.2">
      <c r="A1182" s="7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83"/>
    </row>
    <row r="1183" spans="1:17" x14ac:dyDescent="0.2">
      <c r="A1183" s="7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83"/>
    </row>
    <row r="1184" spans="1:17" x14ac:dyDescent="0.2">
      <c r="A1184" s="7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83"/>
    </row>
    <row r="1185" spans="1:17" x14ac:dyDescent="0.2">
      <c r="A1185" s="7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83"/>
    </row>
    <row r="1186" spans="1:17" x14ac:dyDescent="0.2">
      <c r="A1186" s="7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83"/>
    </row>
    <row r="1187" spans="1:17" x14ac:dyDescent="0.2">
      <c r="A1187" s="7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83"/>
    </row>
    <row r="1188" spans="1:17" x14ac:dyDescent="0.2">
      <c r="A1188" s="7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83"/>
    </row>
    <row r="1189" spans="1:17" x14ac:dyDescent="0.2">
      <c r="A1189" s="7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83"/>
    </row>
    <row r="1190" spans="1:17" x14ac:dyDescent="0.2">
      <c r="A1190" s="7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83"/>
    </row>
    <row r="1191" spans="1:17" x14ac:dyDescent="0.2">
      <c r="A1191" s="7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83"/>
    </row>
    <row r="1192" spans="1:17" x14ac:dyDescent="0.2">
      <c r="A1192" s="7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83"/>
    </row>
    <row r="1193" spans="1:17" x14ac:dyDescent="0.2">
      <c r="A1193" s="7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83"/>
    </row>
    <row r="1194" spans="1:17" x14ac:dyDescent="0.2">
      <c r="A1194" s="7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83"/>
    </row>
    <row r="1195" spans="1:17" x14ac:dyDescent="0.2">
      <c r="A1195" s="7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83"/>
    </row>
    <row r="1196" spans="1:17" x14ac:dyDescent="0.2">
      <c r="A1196" s="7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83"/>
    </row>
    <row r="1197" spans="1:17" x14ac:dyDescent="0.2">
      <c r="A1197" s="7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83"/>
    </row>
    <row r="1198" spans="1:17" x14ac:dyDescent="0.2">
      <c r="A1198" s="7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83"/>
    </row>
    <row r="1199" spans="1:17" x14ac:dyDescent="0.2">
      <c r="A1199" s="7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83"/>
    </row>
    <row r="1200" spans="1:17" x14ac:dyDescent="0.2">
      <c r="A1200" s="7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83"/>
    </row>
    <row r="1201" spans="1:17" x14ac:dyDescent="0.2">
      <c r="A1201" s="7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83"/>
    </row>
    <row r="1202" spans="1:17" x14ac:dyDescent="0.2">
      <c r="A1202" s="7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83"/>
    </row>
    <row r="1203" spans="1:17" x14ac:dyDescent="0.2">
      <c r="A1203" s="7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83"/>
    </row>
    <row r="1204" spans="1:17" x14ac:dyDescent="0.2">
      <c r="A1204" s="7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83"/>
    </row>
    <row r="1205" spans="1:17" x14ac:dyDescent="0.2">
      <c r="A1205" s="7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83"/>
    </row>
    <row r="1206" spans="1:17" x14ac:dyDescent="0.2">
      <c r="A1206" s="7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83"/>
    </row>
    <row r="1207" spans="1:17" x14ac:dyDescent="0.2">
      <c r="A1207" s="7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83"/>
    </row>
    <row r="1208" spans="1:17" x14ac:dyDescent="0.2">
      <c r="A1208" s="7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83"/>
    </row>
    <row r="1209" spans="1:17" x14ac:dyDescent="0.2">
      <c r="A1209" s="7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83"/>
    </row>
    <row r="1210" spans="1:17" x14ac:dyDescent="0.2">
      <c r="A1210" s="7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83"/>
    </row>
    <row r="1211" spans="1:17" x14ac:dyDescent="0.2">
      <c r="A1211" s="7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83"/>
    </row>
    <row r="1212" spans="1:17" x14ac:dyDescent="0.2">
      <c r="A1212" s="7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83"/>
    </row>
    <row r="1213" spans="1:17" x14ac:dyDescent="0.2">
      <c r="A1213" s="7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83"/>
    </row>
    <row r="1214" spans="1:17" x14ac:dyDescent="0.2">
      <c r="A1214" s="7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83"/>
    </row>
    <row r="1215" spans="1:17" x14ac:dyDescent="0.2">
      <c r="A1215" s="7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83"/>
    </row>
    <row r="1216" spans="1:17" x14ac:dyDescent="0.2">
      <c r="A1216" s="7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83"/>
    </row>
    <row r="1217" spans="1:17" x14ac:dyDescent="0.2">
      <c r="A1217" s="7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83"/>
    </row>
    <row r="1218" spans="1:17" x14ac:dyDescent="0.2">
      <c r="A1218" s="7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83"/>
    </row>
    <row r="1219" spans="1:17" x14ac:dyDescent="0.2">
      <c r="A1219" s="7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83"/>
    </row>
    <row r="1220" spans="1:17" x14ac:dyDescent="0.2">
      <c r="A1220" s="7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83"/>
    </row>
    <row r="1221" spans="1:17" x14ac:dyDescent="0.2">
      <c r="A1221" s="7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83"/>
    </row>
    <row r="1222" spans="1:17" x14ac:dyDescent="0.2">
      <c r="A1222" s="7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83"/>
    </row>
    <row r="1223" spans="1:17" x14ac:dyDescent="0.2">
      <c r="A1223" s="7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83"/>
    </row>
    <row r="1224" spans="1:17" x14ac:dyDescent="0.2">
      <c r="A1224" s="7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83"/>
    </row>
    <row r="1225" spans="1:17" x14ac:dyDescent="0.2">
      <c r="A1225" s="7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83"/>
    </row>
    <row r="1226" spans="1:17" x14ac:dyDescent="0.2">
      <c r="A1226" s="7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83"/>
    </row>
    <row r="1227" spans="1:17" x14ac:dyDescent="0.2">
      <c r="A1227" s="7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83"/>
    </row>
    <row r="1228" spans="1:17" x14ac:dyDescent="0.2">
      <c r="A1228" s="7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83"/>
    </row>
    <row r="1229" spans="1:17" x14ac:dyDescent="0.2">
      <c r="A1229" s="7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83"/>
    </row>
    <row r="1230" spans="1:17" x14ac:dyDescent="0.2">
      <c r="A1230" s="7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83"/>
    </row>
    <row r="1231" spans="1:17" x14ac:dyDescent="0.2">
      <c r="A1231" s="7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83"/>
    </row>
    <row r="1232" spans="1:17" x14ac:dyDescent="0.2">
      <c r="A1232" s="7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83"/>
    </row>
    <row r="1233" spans="1:17" x14ac:dyDescent="0.2">
      <c r="A1233" s="7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83"/>
    </row>
    <row r="1234" spans="1:17" x14ac:dyDescent="0.2">
      <c r="A1234" s="7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83"/>
    </row>
    <row r="1235" spans="1:17" x14ac:dyDescent="0.2">
      <c r="A1235" s="7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83"/>
    </row>
    <row r="1236" spans="1:17" x14ac:dyDescent="0.2">
      <c r="A1236" s="7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83"/>
    </row>
    <row r="1237" spans="1:17" x14ac:dyDescent="0.2">
      <c r="A1237" s="7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83"/>
    </row>
    <row r="1238" spans="1:17" x14ac:dyDescent="0.2">
      <c r="A1238" s="7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83"/>
    </row>
    <row r="1239" spans="1:17" x14ac:dyDescent="0.2">
      <c r="A1239" s="7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83"/>
    </row>
    <row r="1240" spans="1:17" x14ac:dyDescent="0.2">
      <c r="A1240" s="7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83"/>
    </row>
    <row r="1241" spans="1:17" x14ac:dyDescent="0.2">
      <c r="A1241" s="7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83"/>
    </row>
    <row r="1242" spans="1:17" x14ac:dyDescent="0.2">
      <c r="A1242" s="7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83"/>
    </row>
    <row r="1243" spans="1:17" x14ac:dyDescent="0.2">
      <c r="A1243" s="7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83"/>
    </row>
    <row r="1244" spans="1:17" x14ac:dyDescent="0.2">
      <c r="A1244" s="7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83"/>
    </row>
    <row r="1245" spans="1:17" x14ac:dyDescent="0.2">
      <c r="A1245" s="7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83"/>
    </row>
    <row r="1246" spans="1:17" x14ac:dyDescent="0.2">
      <c r="A1246" s="7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83"/>
    </row>
    <row r="1247" spans="1:17" x14ac:dyDescent="0.2">
      <c r="A1247" s="7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83"/>
    </row>
    <row r="1248" spans="1:17" x14ac:dyDescent="0.2">
      <c r="A1248" s="7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83"/>
    </row>
    <row r="1249" spans="1:17" x14ac:dyDescent="0.2">
      <c r="A1249" s="7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83"/>
    </row>
    <row r="1250" spans="1:17" x14ac:dyDescent="0.2">
      <c r="A1250" s="7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83"/>
    </row>
    <row r="1251" spans="1:17" x14ac:dyDescent="0.2">
      <c r="A1251" s="7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83"/>
    </row>
    <row r="1252" spans="1:17" x14ac:dyDescent="0.2">
      <c r="A1252" s="7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83"/>
    </row>
    <row r="1253" spans="1:17" x14ac:dyDescent="0.2">
      <c r="A1253" s="7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83"/>
    </row>
    <row r="1254" spans="1:17" x14ac:dyDescent="0.2">
      <c r="A1254" s="7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83"/>
    </row>
    <row r="1255" spans="1:17" x14ac:dyDescent="0.2">
      <c r="A1255" s="7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83"/>
    </row>
    <row r="1256" spans="1:17" x14ac:dyDescent="0.2">
      <c r="A1256" s="7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83"/>
    </row>
    <row r="1257" spans="1:17" x14ac:dyDescent="0.2">
      <c r="A1257" s="7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83"/>
    </row>
    <row r="1258" spans="1:17" x14ac:dyDescent="0.2">
      <c r="A1258" s="7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83"/>
    </row>
    <row r="1259" spans="1:17" x14ac:dyDescent="0.2">
      <c r="A1259" s="7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83"/>
    </row>
    <row r="1260" spans="1:17" x14ac:dyDescent="0.2">
      <c r="A1260" s="7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83"/>
    </row>
    <row r="1261" spans="1:17" x14ac:dyDescent="0.2">
      <c r="A1261" s="7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83"/>
    </row>
    <row r="1262" spans="1:17" x14ac:dyDescent="0.2">
      <c r="A1262" s="7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83"/>
    </row>
    <row r="1263" spans="1:17" x14ac:dyDescent="0.2">
      <c r="A1263" s="7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83"/>
    </row>
    <row r="1264" spans="1:17" x14ac:dyDescent="0.2">
      <c r="A1264" s="7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83"/>
    </row>
    <row r="1265" spans="1:17" x14ac:dyDescent="0.2">
      <c r="A1265" s="7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83"/>
    </row>
    <row r="1266" spans="1:17" x14ac:dyDescent="0.2">
      <c r="A1266" s="7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83"/>
    </row>
    <row r="1267" spans="1:17" x14ac:dyDescent="0.2">
      <c r="A1267" s="7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83"/>
    </row>
    <row r="1268" spans="1:17" x14ac:dyDescent="0.2">
      <c r="A1268" s="7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83"/>
    </row>
    <row r="1269" spans="1:17" x14ac:dyDescent="0.2">
      <c r="A1269" s="7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83"/>
    </row>
    <row r="1270" spans="1:17" x14ac:dyDescent="0.2">
      <c r="A1270" s="7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83"/>
    </row>
    <row r="1271" spans="1:17" x14ac:dyDescent="0.2">
      <c r="A1271" s="7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83"/>
    </row>
    <row r="1272" spans="1:17" x14ac:dyDescent="0.2">
      <c r="A1272" s="7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83"/>
    </row>
    <row r="1273" spans="1:17" x14ac:dyDescent="0.2">
      <c r="A1273" s="7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83"/>
    </row>
    <row r="1274" spans="1:17" x14ac:dyDescent="0.2">
      <c r="A1274" s="7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83"/>
    </row>
    <row r="1275" spans="1:17" x14ac:dyDescent="0.2">
      <c r="A1275" s="7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83"/>
    </row>
    <row r="1276" spans="1:17" x14ac:dyDescent="0.2">
      <c r="A1276" s="7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83"/>
    </row>
    <row r="1277" spans="1:17" x14ac:dyDescent="0.2">
      <c r="A1277" s="7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83"/>
    </row>
    <row r="1278" spans="1:17" x14ac:dyDescent="0.2">
      <c r="A1278" s="7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83"/>
    </row>
    <row r="1279" spans="1:17" x14ac:dyDescent="0.2">
      <c r="A1279" s="7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83"/>
    </row>
    <row r="1280" spans="1:17" x14ac:dyDescent="0.2">
      <c r="A1280" s="7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83"/>
    </row>
    <row r="1281" spans="1:17" x14ac:dyDescent="0.2">
      <c r="A1281" s="7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83"/>
    </row>
    <row r="1282" spans="1:17" x14ac:dyDescent="0.2">
      <c r="A1282" s="7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83"/>
    </row>
    <row r="1283" spans="1:17" x14ac:dyDescent="0.2">
      <c r="A1283" s="7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83"/>
    </row>
    <row r="1284" spans="1:17" x14ac:dyDescent="0.2">
      <c r="A1284" s="7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83"/>
    </row>
    <row r="1285" spans="1:17" x14ac:dyDescent="0.2">
      <c r="A1285" s="7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83"/>
    </row>
    <row r="1286" spans="1:17" x14ac:dyDescent="0.2">
      <c r="A1286" s="7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83"/>
    </row>
    <row r="1287" spans="1:17" x14ac:dyDescent="0.2">
      <c r="A1287" s="7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83"/>
    </row>
    <row r="1288" spans="1:17" x14ac:dyDescent="0.2">
      <c r="A1288" s="7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83"/>
    </row>
    <row r="1289" spans="1:17" x14ac:dyDescent="0.2">
      <c r="A1289" s="7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83"/>
    </row>
    <row r="1290" spans="1:17" x14ac:dyDescent="0.2">
      <c r="A1290" s="7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83"/>
    </row>
    <row r="1291" spans="1:17" x14ac:dyDescent="0.2">
      <c r="A1291" s="7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83"/>
    </row>
    <row r="1292" spans="1:17" x14ac:dyDescent="0.2">
      <c r="A1292" s="7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83"/>
    </row>
    <row r="1293" spans="1:17" x14ac:dyDescent="0.2">
      <c r="A1293" s="7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83"/>
    </row>
    <row r="1294" spans="1:17" x14ac:dyDescent="0.2">
      <c r="A1294" s="7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83"/>
    </row>
    <row r="1295" spans="1:17" x14ac:dyDescent="0.2">
      <c r="A1295" s="7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83"/>
    </row>
    <row r="1296" spans="1:17" x14ac:dyDescent="0.2">
      <c r="A1296" s="7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83"/>
    </row>
    <row r="1297" spans="1:17" x14ac:dyDescent="0.2">
      <c r="A1297" s="7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83"/>
    </row>
    <row r="1298" spans="1:17" x14ac:dyDescent="0.2">
      <c r="A1298" s="7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83"/>
    </row>
    <row r="1299" spans="1:17" x14ac:dyDescent="0.2">
      <c r="A1299" s="7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83"/>
    </row>
    <row r="1300" spans="1:17" x14ac:dyDescent="0.2">
      <c r="A1300" s="7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83"/>
    </row>
    <row r="1301" spans="1:17" x14ac:dyDescent="0.2">
      <c r="A1301" s="7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83"/>
    </row>
    <row r="1302" spans="1:17" x14ac:dyDescent="0.2">
      <c r="A1302" s="7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83"/>
    </row>
    <row r="1303" spans="1:17" x14ac:dyDescent="0.2">
      <c r="A1303" s="7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83"/>
    </row>
    <row r="1304" spans="1:17" x14ac:dyDescent="0.2">
      <c r="A1304" s="7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83"/>
    </row>
    <row r="1305" spans="1:17" x14ac:dyDescent="0.2">
      <c r="A1305" s="7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83"/>
    </row>
    <row r="1306" spans="1:17" x14ac:dyDescent="0.2">
      <c r="A1306" s="7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83"/>
    </row>
    <row r="1307" spans="1:17" x14ac:dyDescent="0.2">
      <c r="A1307" s="7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83"/>
    </row>
    <row r="1308" spans="1:17" x14ac:dyDescent="0.2">
      <c r="A1308" s="7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83"/>
    </row>
    <row r="1309" spans="1:17" x14ac:dyDescent="0.2">
      <c r="A1309" s="7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83"/>
    </row>
    <row r="1310" spans="1:17" x14ac:dyDescent="0.2">
      <c r="A1310" s="7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83"/>
    </row>
    <row r="1311" spans="1:17" x14ac:dyDescent="0.2">
      <c r="A1311" s="7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83"/>
    </row>
    <row r="1312" spans="1:17" x14ac:dyDescent="0.2">
      <c r="A1312" s="7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83"/>
    </row>
    <row r="1313" spans="1:17" x14ac:dyDescent="0.2">
      <c r="A1313" s="7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83"/>
    </row>
    <row r="1314" spans="1:17" x14ac:dyDescent="0.2">
      <c r="A1314" s="7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83"/>
    </row>
    <row r="1315" spans="1:17" x14ac:dyDescent="0.2">
      <c r="A1315" s="7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83"/>
    </row>
    <row r="1316" spans="1:17" x14ac:dyDescent="0.2">
      <c r="A1316" s="7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83"/>
    </row>
    <row r="1317" spans="1:17" x14ac:dyDescent="0.2">
      <c r="A1317" s="7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83"/>
    </row>
    <row r="1318" spans="1:17" x14ac:dyDescent="0.2">
      <c r="A1318" s="7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83"/>
    </row>
    <row r="1319" spans="1:17" x14ac:dyDescent="0.2">
      <c r="A1319" s="7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83"/>
    </row>
    <row r="1320" spans="1:17" x14ac:dyDescent="0.2">
      <c r="A1320" s="7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83"/>
    </row>
    <row r="1321" spans="1:17" x14ac:dyDescent="0.2">
      <c r="A1321" s="7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83"/>
    </row>
    <row r="1322" spans="1:17" x14ac:dyDescent="0.2">
      <c r="A1322" s="7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83"/>
    </row>
    <row r="1323" spans="1:17" x14ac:dyDescent="0.2">
      <c r="A1323" s="7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83"/>
    </row>
    <row r="1324" spans="1:17" x14ac:dyDescent="0.2">
      <c r="A1324" s="7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83"/>
    </row>
    <row r="1325" spans="1:17" x14ac:dyDescent="0.2">
      <c r="A1325" s="7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83"/>
    </row>
    <row r="1326" spans="1:17" x14ac:dyDescent="0.2">
      <c r="A1326" s="7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83"/>
    </row>
    <row r="1327" spans="1:17" x14ac:dyDescent="0.2">
      <c r="A1327" s="7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83"/>
    </row>
    <row r="1328" spans="1:17" x14ac:dyDescent="0.2">
      <c r="A1328" s="7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83"/>
    </row>
    <row r="1329" spans="1:17" x14ac:dyDescent="0.2">
      <c r="A1329" s="7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83"/>
    </row>
    <row r="1330" spans="1:17" x14ac:dyDescent="0.2">
      <c r="A1330" s="7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83"/>
    </row>
    <row r="1331" spans="1:17" x14ac:dyDescent="0.2">
      <c r="A1331" s="7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83"/>
    </row>
    <row r="1332" spans="1:17" x14ac:dyDescent="0.2">
      <c r="A1332" s="7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83"/>
    </row>
    <row r="1333" spans="1:17" x14ac:dyDescent="0.2">
      <c r="A1333" s="7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83"/>
    </row>
    <row r="1334" spans="1:17" x14ac:dyDescent="0.2">
      <c r="A1334" s="7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83"/>
    </row>
    <row r="1335" spans="1:17" x14ac:dyDescent="0.2">
      <c r="A1335" s="7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83"/>
    </row>
    <row r="1336" spans="1:17" x14ac:dyDescent="0.2">
      <c r="A1336" s="7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83"/>
    </row>
    <row r="1337" spans="1:17" x14ac:dyDescent="0.2">
      <c r="A1337" s="7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83"/>
    </row>
    <row r="1338" spans="1:17" x14ac:dyDescent="0.2">
      <c r="A1338" s="7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83"/>
    </row>
    <row r="1339" spans="1:17" x14ac:dyDescent="0.2">
      <c r="A1339" s="7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83"/>
    </row>
    <row r="1340" spans="1:17" x14ac:dyDescent="0.2">
      <c r="A1340" s="7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83"/>
    </row>
    <row r="1341" spans="1:17" x14ac:dyDescent="0.2">
      <c r="A1341" s="7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83"/>
    </row>
    <row r="1342" spans="1:17" x14ac:dyDescent="0.2">
      <c r="A1342" s="7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83"/>
    </row>
    <row r="1343" spans="1:17" x14ac:dyDescent="0.2">
      <c r="A1343" s="7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83"/>
    </row>
    <row r="1344" spans="1:17" x14ac:dyDescent="0.2">
      <c r="A1344" s="7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83"/>
    </row>
    <row r="1345" spans="1:17" x14ac:dyDescent="0.2">
      <c r="A1345" s="7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83"/>
    </row>
    <row r="1346" spans="1:17" x14ac:dyDescent="0.2">
      <c r="A1346" s="7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83"/>
    </row>
    <row r="1347" spans="1:17" x14ac:dyDescent="0.2">
      <c r="A1347" s="7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83"/>
    </row>
    <row r="1348" spans="1:17" x14ac:dyDescent="0.2">
      <c r="A1348" s="7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83"/>
    </row>
    <row r="1349" spans="1:17" x14ac:dyDescent="0.2">
      <c r="A1349" s="7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83"/>
    </row>
    <row r="1350" spans="1:17" x14ac:dyDescent="0.2">
      <c r="A1350" s="7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83"/>
    </row>
    <row r="1351" spans="1:17" x14ac:dyDescent="0.2">
      <c r="A1351" s="7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83"/>
    </row>
    <row r="1352" spans="1:17" x14ac:dyDescent="0.2">
      <c r="A1352" s="7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83"/>
    </row>
    <row r="1353" spans="1:17" x14ac:dyDescent="0.2">
      <c r="A1353" s="7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83"/>
    </row>
    <row r="1354" spans="1:17" x14ac:dyDescent="0.2">
      <c r="A1354" s="7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83"/>
    </row>
    <row r="1355" spans="1:17" x14ac:dyDescent="0.2">
      <c r="A1355" s="7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83"/>
    </row>
    <row r="1356" spans="1:17" x14ac:dyDescent="0.2">
      <c r="A1356" s="7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83"/>
    </row>
    <row r="1357" spans="1:17" x14ac:dyDescent="0.2">
      <c r="A1357" s="7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83"/>
    </row>
    <row r="1358" spans="1:17" x14ac:dyDescent="0.2">
      <c r="A1358" s="7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83"/>
    </row>
    <row r="1359" spans="1:17" x14ac:dyDescent="0.2">
      <c r="A1359" s="7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83"/>
    </row>
    <row r="1360" spans="1:17" x14ac:dyDescent="0.2">
      <c r="A1360" s="7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83"/>
    </row>
    <row r="1361" spans="1:17" x14ac:dyDescent="0.2">
      <c r="A1361" s="7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83"/>
    </row>
    <row r="1362" spans="1:17" x14ac:dyDescent="0.2">
      <c r="A1362" s="7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83"/>
    </row>
    <row r="1363" spans="1:17" x14ac:dyDescent="0.2">
      <c r="A1363" s="7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83"/>
    </row>
    <row r="1364" spans="1:17" x14ac:dyDescent="0.2">
      <c r="A1364" s="7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83"/>
    </row>
    <row r="1365" spans="1:17" x14ac:dyDescent="0.2">
      <c r="A1365" s="7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83"/>
    </row>
    <row r="1366" spans="1:17" x14ac:dyDescent="0.2">
      <c r="A1366" s="7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83"/>
    </row>
    <row r="1367" spans="1:17" x14ac:dyDescent="0.2">
      <c r="A1367" s="7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83"/>
    </row>
    <row r="1368" spans="1:17" x14ac:dyDescent="0.2">
      <c r="A1368" s="7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83"/>
    </row>
    <row r="1369" spans="1:17" x14ac:dyDescent="0.2">
      <c r="A1369" s="7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83"/>
    </row>
    <row r="1370" spans="1:17" x14ac:dyDescent="0.2">
      <c r="A1370" s="7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83"/>
    </row>
    <row r="1371" spans="1:17" x14ac:dyDescent="0.2">
      <c r="A1371" s="7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83"/>
    </row>
    <row r="1372" spans="1:17" x14ac:dyDescent="0.2">
      <c r="A1372" s="7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83"/>
    </row>
    <row r="1373" spans="1:17" x14ac:dyDescent="0.2">
      <c r="A1373" s="7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83"/>
    </row>
    <row r="1374" spans="1:17" x14ac:dyDescent="0.2">
      <c r="A1374" s="7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83"/>
    </row>
    <row r="1375" spans="1:17" x14ac:dyDescent="0.2">
      <c r="A1375" s="7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83"/>
    </row>
    <row r="1376" spans="1:17" x14ac:dyDescent="0.2">
      <c r="A1376" s="7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83"/>
    </row>
    <row r="1377" spans="1:17" x14ac:dyDescent="0.2">
      <c r="A1377" s="7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83"/>
    </row>
    <row r="1378" spans="1:17" x14ac:dyDescent="0.2">
      <c r="A1378" s="7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83"/>
    </row>
    <row r="1379" spans="1:17" x14ac:dyDescent="0.2">
      <c r="A1379" s="7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83"/>
    </row>
    <row r="1380" spans="1:17" x14ac:dyDescent="0.2">
      <c r="A1380" s="7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83"/>
    </row>
    <row r="1381" spans="1:17" x14ac:dyDescent="0.2">
      <c r="A1381" s="7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83"/>
    </row>
    <row r="1382" spans="1:17" x14ac:dyDescent="0.2">
      <c r="A1382" s="7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83"/>
    </row>
    <row r="1383" spans="1:17" x14ac:dyDescent="0.2">
      <c r="A1383" s="7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83"/>
    </row>
    <row r="1384" spans="1:17" x14ac:dyDescent="0.2">
      <c r="A1384" s="7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83"/>
    </row>
    <row r="1385" spans="1:17" x14ac:dyDescent="0.2">
      <c r="A1385" s="7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83"/>
    </row>
    <row r="1386" spans="1:17" x14ac:dyDescent="0.2">
      <c r="A1386" s="7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83"/>
    </row>
    <row r="1387" spans="1:17" x14ac:dyDescent="0.2">
      <c r="A1387" s="7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83"/>
    </row>
    <row r="1388" spans="1:17" x14ac:dyDescent="0.2">
      <c r="A1388" s="7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83"/>
    </row>
    <row r="1389" spans="1:17" x14ac:dyDescent="0.2">
      <c r="A1389" s="7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83"/>
    </row>
    <row r="1390" spans="1:17" x14ac:dyDescent="0.2">
      <c r="A1390" s="7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83"/>
    </row>
    <row r="1391" spans="1:17" x14ac:dyDescent="0.2">
      <c r="A1391" s="7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83"/>
    </row>
    <row r="1392" spans="1:17" x14ac:dyDescent="0.2">
      <c r="A1392" s="7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83"/>
    </row>
    <row r="1393" spans="1:17" x14ac:dyDescent="0.2">
      <c r="A1393" s="7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83"/>
    </row>
    <row r="1394" spans="1:17" x14ac:dyDescent="0.2">
      <c r="A1394" s="7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83"/>
    </row>
    <row r="1395" spans="1:17" x14ac:dyDescent="0.2">
      <c r="A1395" s="7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83"/>
    </row>
    <row r="1396" spans="1:17" x14ac:dyDescent="0.2">
      <c r="A1396" s="7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83"/>
    </row>
    <row r="1397" spans="1:17" x14ac:dyDescent="0.2">
      <c r="A1397" s="7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83"/>
    </row>
    <row r="1398" spans="1:17" x14ac:dyDescent="0.2">
      <c r="A1398" s="7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83"/>
    </row>
    <row r="1399" spans="1:17" x14ac:dyDescent="0.2">
      <c r="A1399" s="7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83"/>
    </row>
    <row r="1400" spans="1:17" x14ac:dyDescent="0.2">
      <c r="A1400" s="7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83"/>
    </row>
    <row r="1401" spans="1:17" x14ac:dyDescent="0.2">
      <c r="A1401" s="7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83"/>
    </row>
    <row r="1402" spans="1:17" x14ac:dyDescent="0.2">
      <c r="A1402" s="7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83"/>
    </row>
    <row r="1403" spans="1:17" x14ac:dyDescent="0.2">
      <c r="A1403" s="7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83"/>
    </row>
    <row r="1404" spans="1:17" x14ac:dyDescent="0.2">
      <c r="A1404" s="7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83"/>
    </row>
    <row r="1405" spans="1:17" x14ac:dyDescent="0.2">
      <c r="A1405" s="7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83"/>
    </row>
    <row r="1406" spans="1:17" x14ac:dyDescent="0.2">
      <c r="A1406" s="7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83"/>
    </row>
    <row r="1407" spans="1:17" x14ac:dyDescent="0.2">
      <c r="A1407" s="7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83"/>
    </row>
    <row r="1408" spans="1:17" x14ac:dyDescent="0.2">
      <c r="A1408" s="7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83"/>
    </row>
    <row r="1409" spans="1:17" x14ac:dyDescent="0.2">
      <c r="A1409" s="7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83"/>
    </row>
    <row r="1410" spans="1:17" x14ac:dyDescent="0.2">
      <c r="A1410" s="7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83"/>
    </row>
    <row r="1411" spans="1:17" x14ac:dyDescent="0.2">
      <c r="A1411" s="7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83"/>
    </row>
    <row r="1412" spans="1:17" x14ac:dyDescent="0.2">
      <c r="A1412" s="7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83"/>
    </row>
    <row r="1413" spans="1:17" x14ac:dyDescent="0.2">
      <c r="A1413" s="7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83"/>
    </row>
    <row r="1414" spans="1:17" x14ac:dyDescent="0.2">
      <c r="A1414" s="7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83"/>
    </row>
    <row r="1415" spans="1:17" x14ac:dyDescent="0.2">
      <c r="A1415" s="7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83"/>
    </row>
    <row r="1416" spans="1:17" x14ac:dyDescent="0.2">
      <c r="A1416" s="7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83"/>
    </row>
    <row r="1417" spans="1:17" x14ac:dyDescent="0.2">
      <c r="A1417" s="7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83"/>
    </row>
    <row r="1418" spans="1:17" x14ac:dyDescent="0.2">
      <c r="A1418" s="7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83"/>
    </row>
    <row r="1419" spans="1:17" x14ac:dyDescent="0.2">
      <c r="A1419" s="7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83"/>
    </row>
    <row r="1420" spans="1:17" x14ac:dyDescent="0.2">
      <c r="A1420" s="7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83"/>
    </row>
    <row r="1421" spans="1:17" x14ac:dyDescent="0.2">
      <c r="A1421" s="7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83"/>
    </row>
    <row r="1422" spans="1:17" x14ac:dyDescent="0.2">
      <c r="A1422" s="7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83"/>
    </row>
    <row r="1423" spans="1:17" x14ac:dyDescent="0.2">
      <c r="A1423" s="7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83"/>
    </row>
    <row r="1424" spans="1:17" x14ac:dyDescent="0.2">
      <c r="A1424" s="7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83"/>
    </row>
    <row r="1425" spans="1:17" x14ac:dyDescent="0.2">
      <c r="A1425" s="7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83"/>
    </row>
    <row r="1426" spans="1:17" x14ac:dyDescent="0.2">
      <c r="A1426" s="7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83"/>
    </row>
    <row r="1427" spans="1:17" x14ac:dyDescent="0.2">
      <c r="A1427" s="7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83"/>
    </row>
    <row r="1428" spans="1:17" x14ac:dyDescent="0.2">
      <c r="A1428" s="7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83"/>
    </row>
    <row r="1429" spans="1:17" x14ac:dyDescent="0.2">
      <c r="A1429" s="7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83"/>
    </row>
    <row r="1430" spans="1:17" x14ac:dyDescent="0.2">
      <c r="A1430" s="7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83"/>
    </row>
    <row r="1431" spans="1:17" x14ac:dyDescent="0.2">
      <c r="A1431" s="7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83"/>
    </row>
    <row r="1432" spans="1:17" x14ac:dyDescent="0.2">
      <c r="A1432" s="7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83"/>
    </row>
    <row r="1433" spans="1:17" x14ac:dyDescent="0.2">
      <c r="A1433" s="7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83"/>
    </row>
    <row r="1434" spans="1:17" x14ac:dyDescent="0.2">
      <c r="A1434" s="7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83"/>
    </row>
    <row r="1435" spans="1:17" x14ac:dyDescent="0.2">
      <c r="A1435" s="7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83"/>
    </row>
    <row r="1436" spans="1:17" x14ac:dyDescent="0.2">
      <c r="A1436" s="7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83"/>
    </row>
    <row r="1437" spans="1:17" x14ac:dyDescent="0.2">
      <c r="A1437" s="7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83"/>
    </row>
    <row r="1438" spans="1:17" x14ac:dyDescent="0.2">
      <c r="A1438" s="7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83"/>
    </row>
    <row r="1439" spans="1:17" x14ac:dyDescent="0.2">
      <c r="A1439" s="7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83"/>
    </row>
    <row r="1440" spans="1:17" x14ac:dyDescent="0.2">
      <c r="A1440" s="7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83"/>
    </row>
    <row r="1441" spans="1:17" x14ac:dyDescent="0.2">
      <c r="A1441" s="7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83"/>
    </row>
    <row r="1442" spans="1:17" x14ac:dyDescent="0.2">
      <c r="A1442" s="7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83"/>
    </row>
    <row r="1443" spans="1:17" x14ac:dyDescent="0.2">
      <c r="A1443" s="7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83"/>
    </row>
    <row r="1444" spans="1:17" x14ac:dyDescent="0.2">
      <c r="A1444" s="7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83"/>
    </row>
    <row r="1445" spans="1:17" x14ac:dyDescent="0.2">
      <c r="A1445" s="7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83"/>
    </row>
    <row r="1446" spans="1:17" x14ac:dyDescent="0.2">
      <c r="A1446" s="7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83"/>
    </row>
    <row r="1447" spans="1:17" x14ac:dyDescent="0.2">
      <c r="A1447" s="7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83"/>
    </row>
    <row r="1448" spans="1:17" x14ac:dyDescent="0.2">
      <c r="A1448" s="7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83"/>
    </row>
    <row r="1449" spans="1:17" x14ac:dyDescent="0.2">
      <c r="A1449" s="7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83"/>
    </row>
    <row r="1450" spans="1:17" x14ac:dyDescent="0.2">
      <c r="A1450" s="7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83"/>
    </row>
    <row r="1451" spans="1:17" x14ac:dyDescent="0.2">
      <c r="A1451" s="7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83"/>
    </row>
    <row r="1452" spans="1:17" x14ac:dyDescent="0.2">
      <c r="A1452" s="7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83"/>
    </row>
    <row r="1453" spans="1:17" x14ac:dyDescent="0.2">
      <c r="A1453" s="7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83"/>
    </row>
    <row r="1454" spans="1:17" x14ac:dyDescent="0.2">
      <c r="A1454" s="7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83"/>
    </row>
    <row r="1455" spans="1:17" x14ac:dyDescent="0.2">
      <c r="A1455" s="7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83"/>
    </row>
    <row r="1456" spans="1:17" x14ac:dyDescent="0.2">
      <c r="A1456" s="7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83"/>
    </row>
    <row r="1457" spans="1:17" x14ac:dyDescent="0.2">
      <c r="A1457" s="7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83"/>
    </row>
    <row r="1458" spans="1:17" x14ac:dyDescent="0.2">
      <c r="A1458" s="7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83"/>
    </row>
    <row r="1459" spans="1:17" x14ac:dyDescent="0.2">
      <c r="A1459" s="7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83"/>
    </row>
    <row r="1460" spans="1:17" x14ac:dyDescent="0.2">
      <c r="A1460" s="7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83"/>
    </row>
    <row r="1461" spans="1:17" x14ac:dyDescent="0.2">
      <c r="A1461" s="7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83"/>
    </row>
    <row r="1462" spans="1:17" x14ac:dyDescent="0.2">
      <c r="A1462" s="7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83"/>
    </row>
    <row r="1463" spans="1:17" x14ac:dyDescent="0.2">
      <c r="A1463" s="7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83"/>
    </row>
    <row r="1464" spans="1:17" x14ac:dyDescent="0.2">
      <c r="A1464" s="7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83"/>
    </row>
    <row r="1465" spans="1:17" x14ac:dyDescent="0.2">
      <c r="A1465" s="7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83"/>
    </row>
    <row r="1466" spans="1:17" x14ac:dyDescent="0.2">
      <c r="A1466" s="7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83"/>
    </row>
    <row r="1467" spans="1:17" x14ac:dyDescent="0.2">
      <c r="A1467" s="7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83"/>
    </row>
    <row r="1468" spans="1:17" x14ac:dyDescent="0.2">
      <c r="A1468" s="7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83"/>
    </row>
    <row r="1469" spans="1:17" x14ac:dyDescent="0.2">
      <c r="A1469" s="7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83"/>
    </row>
    <row r="1470" spans="1:17" x14ac:dyDescent="0.2">
      <c r="A1470" s="7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83"/>
    </row>
    <row r="1471" spans="1:17" x14ac:dyDescent="0.2">
      <c r="A1471" s="7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83"/>
    </row>
    <row r="1472" spans="1:17" x14ac:dyDescent="0.2">
      <c r="A1472" s="7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83"/>
    </row>
    <row r="1473" spans="1:17" x14ac:dyDescent="0.2">
      <c r="A1473" s="7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83"/>
    </row>
    <row r="1474" spans="1:17" x14ac:dyDescent="0.2">
      <c r="A1474" s="7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83"/>
    </row>
    <row r="1475" spans="1:17" x14ac:dyDescent="0.2">
      <c r="A1475" s="7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83"/>
    </row>
    <row r="1476" spans="1:17" x14ac:dyDescent="0.2">
      <c r="A1476" s="7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83"/>
    </row>
    <row r="1477" spans="1:17" x14ac:dyDescent="0.2">
      <c r="A1477" s="7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83"/>
    </row>
    <row r="1478" spans="1:17" x14ac:dyDescent="0.2">
      <c r="A1478" s="7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83"/>
    </row>
    <row r="1479" spans="1:17" x14ac:dyDescent="0.2">
      <c r="A1479" s="7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83"/>
    </row>
    <row r="1480" spans="1:17" x14ac:dyDescent="0.2">
      <c r="A1480" s="7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83"/>
    </row>
    <row r="1481" spans="1:17" x14ac:dyDescent="0.2">
      <c r="A1481" s="7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83"/>
    </row>
    <row r="1482" spans="1:17" x14ac:dyDescent="0.2">
      <c r="A1482" s="7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83"/>
    </row>
    <row r="1483" spans="1:17" x14ac:dyDescent="0.2">
      <c r="A1483" s="7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83"/>
    </row>
    <row r="1484" spans="1:17" x14ac:dyDescent="0.2">
      <c r="A1484" s="7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83"/>
    </row>
    <row r="1485" spans="1:17" x14ac:dyDescent="0.2">
      <c r="A1485" s="7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83"/>
    </row>
    <row r="1486" spans="1:17" x14ac:dyDescent="0.2">
      <c r="A1486" s="7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83"/>
    </row>
    <row r="1487" spans="1:17" x14ac:dyDescent="0.2">
      <c r="A1487" s="7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83"/>
    </row>
    <row r="1488" spans="1:17" x14ac:dyDescent="0.2">
      <c r="A1488" s="7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83"/>
    </row>
    <row r="1489" spans="1:17" x14ac:dyDescent="0.2">
      <c r="A1489" s="7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83"/>
    </row>
    <row r="1490" spans="1:17" x14ac:dyDescent="0.2">
      <c r="A1490" s="7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83"/>
    </row>
    <row r="1491" spans="1:17" x14ac:dyDescent="0.2">
      <c r="A1491" s="7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83"/>
    </row>
    <row r="1492" spans="1:17" x14ac:dyDescent="0.2">
      <c r="A1492" s="7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83"/>
    </row>
    <row r="1493" spans="1:17" x14ac:dyDescent="0.2">
      <c r="A1493" s="7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83"/>
    </row>
    <row r="1494" spans="1:17" x14ac:dyDescent="0.2">
      <c r="A1494" s="7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83"/>
    </row>
    <row r="1495" spans="1:17" x14ac:dyDescent="0.2">
      <c r="A1495" s="7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83"/>
    </row>
    <row r="1496" spans="1:17" x14ac:dyDescent="0.2">
      <c r="A1496" s="7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83"/>
    </row>
    <row r="1497" spans="1:17" x14ac:dyDescent="0.2">
      <c r="A1497" s="7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83"/>
    </row>
    <row r="1498" spans="1:17" x14ac:dyDescent="0.2">
      <c r="A1498" s="7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83"/>
    </row>
    <row r="1499" spans="1:17" x14ac:dyDescent="0.2">
      <c r="A1499" s="7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83"/>
    </row>
    <row r="1500" spans="1:17" x14ac:dyDescent="0.2">
      <c r="A1500" s="7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83"/>
    </row>
    <row r="1501" spans="1:17" x14ac:dyDescent="0.2">
      <c r="A1501" s="7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83"/>
    </row>
    <row r="1502" spans="1:17" x14ac:dyDescent="0.2">
      <c r="A1502" s="7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83"/>
    </row>
    <row r="1503" spans="1:17" x14ac:dyDescent="0.2">
      <c r="A1503" s="7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83"/>
    </row>
    <row r="1504" spans="1:17" x14ac:dyDescent="0.2">
      <c r="A1504" s="7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83"/>
    </row>
    <row r="1505" spans="1:17" x14ac:dyDescent="0.2">
      <c r="A1505" s="7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83"/>
    </row>
    <row r="1506" spans="1:17" x14ac:dyDescent="0.2">
      <c r="A1506" s="7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83"/>
    </row>
    <row r="1507" spans="1:17" x14ac:dyDescent="0.2">
      <c r="A1507" s="7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83"/>
    </row>
    <row r="1508" spans="1:17" x14ac:dyDescent="0.2">
      <c r="A1508" s="7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83"/>
    </row>
    <row r="1509" spans="1:17" x14ac:dyDescent="0.2">
      <c r="A1509" s="7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83"/>
    </row>
    <row r="1510" spans="1:17" x14ac:dyDescent="0.2">
      <c r="A1510" s="7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83"/>
    </row>
    <row r="1511" spans="1:17" x14ac:dyDescent="0.2">
      <c r="A1511" s="7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83"/>
    </row>
    <row r="1512" spans="1:17" x14ac:dyDescent="0.2">
      <c r="A1512" s="7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83"/>
    </row>
    <row r="1513" spans="1:17" x14ac:dyDescent="0.2">
      <c r="A1513" s="7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83"/>
    </row>
    <row r="1514" spans="1:17" x14ac:dyDescent="0.2">
      <c r="A1514" s="7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83"/>
    </row>
    <row r="1515" spans="1:17" x14ac:dyDescent="0.2">
      <c r="A1515" s="7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83"/>
    </row>
    <row r="1516" spans="1:17" x14ac:dyDescent="0.2">
      <c r="A1516" s="7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83"/>
    </row>
    <row r="1517" spans="1:17" x14ac:dyDescent="0.2">
      <c r="A1517" s="7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83"/>
    </row>
    <row r="1518" spans="1:17" x14ac:dyDescent="0.2">
      <c r="A1518" s="7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83"/>
    </row>
    <row r="1519" spans="1:17" x14ac:dyDescent="0.2">
      <c r="A1519" s="7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83"/>
    </row>
    <row r="1520" spans="1:17" x14ac:dyDescent="0.2">
      <c r="A1520" s="7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83"/>
    </row>
    <row r="1521" spans="1:17" x14ac:dyDescent="0.2">
      <c r="A1521" s="7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83"/>
    </row>
    <row r="1522" spans="1:17" x14ac:dyDescent="0.2">
      <c r="A1522" s="7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83"/>
    </row>
    <row r="1523" spans="1:17" x14ac:dyDescent="0.2">
      <c r="A1523" s="7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83"/>
    </row>
    <row r="1524" spans="1:17" x14ac:dyDescent="0.2">
      <c r="A1524" s="7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83"/>
    </row>
    <row r="1525" spans="1:17" x14ac:dyDescent="0.2">
      <c r="A1525" s="7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83"/>
    </row>
    <row r="1526" spans="1:17" x14ac:dyDescent="0.2">
      <c r="A1526" s="7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83"/>
    </row>
    <row r="1527" spans="1:17" x14ac:dyDescent="0.2">
      <c r="A1527" s="7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83"/>
    </row>
    <row r="1528" spans="1:17" x14ac:dyDescent="0.2">
      <c r="A1528" s="7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83"/>
    </row>
    <row r="1529" spans="1:17" x14ac:dyDescent="0.2">
      <c r="A1529" s="7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83"/>
    </row>
    <row r="1530" spans="1:17" x14ac:dyDescent="0.2">
      <c r="A1530" s="7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83"/>
    </row>
    <row r="1531" spans="1:17" x14ac:dyDescent="0.2">
      <c r="A1531" s="7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83"/>
    </row>
    <row r="1532" spans="1:17" x14ac:dyDescent="0.2">
      <c r="A1532" s="7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83"/>
    </row>
    <row r="1533" spans="1:17" x14ac:dyDescent="0.2">
      <c r="A1533" s="7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83"/>
    </row>
    <row r="1534" spans="1:17" x14ac:dyDescent="0.2">
      <c r="A1534" s="7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83"/>
    </row>
    <row r="1535" spans="1:17" x14ac:dyDescent="0.2">
      <c r="A1535" s="7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83"/>
    </row>
    <row r="1536" spans="1:17" x14ac:dyDescent="0.2">
      <c r="A1536" s="7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83"/>
    </row>
    <row r="1537" spans="1:17" x14ac:dyDescent="0.2">
      <c r="A1537" s="7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83"/>
    </row>
    <row r="1538" spans="1:17" x14ac:dyDescent="0.2">
      <c r="A1538" s="7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83"/>
    </row>
    <row r="1539" spans="1:17" x14ac:dyDescent="0.2">
      <c r="A1539" s="7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83"/>
    </row>
    <row r="1540" spans="1:17" x14ac:dyDescent="0.2">
      <c r="A1540" s="7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83"/>
    </row>
    <row r="1541" spans="1:17" x14ac:dyDescent="0.2">
      <c r="A1541" s="7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83"/>
    </row>
    <row r="1542" spans="1:17" x14ac:dyDescent="0.2">
      <c r="A1542" s="7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83"/>
    </row>
    <row r="1543" spans="1:17" x14ac:dyDescent="0.2">
      <c r="A1543" s="7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83"/>
    </row>
    <row r="1544" spans="1:17" x14ac:dyDescent="0.2">
      <c r="A1544" s="7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83"/>
    </row>
    <row r="1545" spans="1:17" x14ac:dyDescent="0.2">
      <c r="A1545" s="7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83"/>
    </row>
    <row r="1546" spans="1:17" x14ac:dyDescent="0.2">
      <c r="A1546" s="7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83"/>
    </row>
    <row r="1547" spans="1:17" x14ac:dyDescent="0.2">
      <c r="A1547" s="7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83"/>
    </row>
    <row r="1548" spans="1:17" x14ac:dyDescent="0.2">
      <c r="A1548" s="7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83"/>
    </row>
    <row r="1549" spans="1:17" x14ac:dyDescent="0.2">
      <c r="A1549" s="7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83"/>
    </row>
    <row r="1550" spans="1:17" x14ac:dyDescent="0.2">
      <c r="A1550" s="7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83"/>
    </row>
    <row r="1551" spans="1:17" x14ac:dyDescent="0.2">
      <c r="A1551" s="7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83"/>
    </row>
    <row r="1552" spans="1:17" x14ac:dyDescent="0.2">
      <c r="A1552" s="7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83"/>
    </row>
    <row r="1553" spans="1:17" x14ac:dyDescent="0.2">
      <c r="A1553" s="7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83"/>
    </row>
    <row r="1554" spans="1:17" x14ac:dyDescent="0.2">
      <c r="A1554" s="7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83"/>
    </row>
    <row r="1555" spans="1:17" x14ac:dyDescent="0.2">
      <c r="A1555" s="7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83"/>
    </row>
    <row r="1556" spans="1:17" x14ac:dyDescent="0.2">
      <c r="A1556" s="7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83"/>
    </row>
    <row r="1557" spans="1:17" x14ac:dyDescent="0.2">
      <c r="A1557" s="7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83"/>
    </row>
    <row r="1558" spans="1:17" x14ac:dyDescent="0.2">
      <c r="A1558" s="7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83"/>
    </row>
    <row r="1559" spans="1:17" x14ac:dyDescent="0.2">
      <c r="A1559" s="7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83"/>
    </row>
    <row r="1560" spans="1:17" x14ac:dyDescent="0.2">
      <c r="A1560" s="7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83"/>
    </row>
    <row r="1561" spans="1:17" x14ac:dyDescent="0.2">
      <c r="A1561" s="7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83"/>
    </row>
    <row r="1562" spans="1:17" x14ac:dyDescent="0.2">
      <c r="A1562" s="7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83"/>
    </row>
    <row r="1563" spans="1:17" x14ac:dyDescent="0.2">
      <c r="A1563" s="7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83"/>
    </row>
    <row r="1564" spans="1:17" x14ac:dyDescent="0.2">
      <c r="A1564" s="7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83"/>
    </row>
    <row r="1565" spans="1:17" x14ac:dyDescent="0.2">
      <c r="A1565" s="7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83"/>
    </row>
    <row r="1566" spans="1:17" x14ac:dyDescent="0.2">
      <c r="A1566" s="7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83"/>
    </row>
    <row r="1567" spans="1:17" x14ac:dyDescent="0.2">
      <c r="A1567" s="7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83"/>
    </row>
    <row r="1568" spans="1:17" x14ac:dyDescent="0.2">
      <c r="A1568" s="7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83"/>
    </row>
    <row r="1569" spans="1:17" x14ac:dyDescent="0.2">
      <c r="A1569" s="7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83"/>
    </row>
    <row r="1570" spans="1:17" x14ac:dyDescent="0.2">
      <c r="A1570" s="7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83"/>
    </row>
    <row r="1571" spans="1:17" x14ac:dyDescent="0.2">
      <c r="A1571" s="7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83"/>
    </row>
    <row r="1572" spans="1:17" x14ac:dyDescent="0.2">
      <c r="A1572" s="7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83"/>
    </row>
    <row r="1573" spans="1:17" x14ac:dyDescent="0.2">
      <c r="A1573" s="7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83"/>
    </row>
    <row r="1574" spans="1:17" x14ac:dyDescent="0.2">
      <c r="A1574" s="7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83"/>
    </row>
    <row r="1575" spans="1:17" x14ac:dyDescent="0.2">
      <c r="A1575" s="7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83"/>
    </row>
    <row r="1576" spans="1:17" x14ac:dyDescent="0.2">
      <c r="A1576" s="7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83"/>
    </row>
    <row r="1577" spans="1:17" x14ac:dyDescent="0.2">
      <c r="A1577" s="7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83"/>
    </row>
    <row r="1578" spans="1:17" x14ac:dyDescent="0.2">
      <c r="A1578" s="7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83"/>
    </row>
    <row r="1579" spans="1:17" x14ac:dyDescent="0.2">
      <c r="A1579" s="7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83"/>
    </row>
    <row r="1580" spans="1:17" x14ac:dyDescent="0.2">
      <c r="A1580" s="7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83"/>
    </row>
    <row r="1581" spans="1:17" x14ac:dyDescent="0.2">
      <c r="A1581" s="7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83"/>
    </row>
    <row r="1582" spans="1:17" x14ac:dyDescent="0.2">
      <c r="A1582" s="7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83"/>
    </row>
    <row r="1583" spans="1:17" x14ac:dyDescent="0.2">
      <c r="A1583" s="7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83"/>
    </row>
    <row r="1584" spans="1:17" x14ac:dyDescent="0.2">
      <c r="A1584" s="7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83"/>
    </row>
    <row r="1585" spans="1:17" x14ac:dyDescent="0.2">
      <c r="A1585" s="7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83"/>
    </row>
    <row r="1586" spans="1:17" x14ac:dyDescent="0.2">
      <c r="A1586" s="7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83"/>
    </row>
    <row r="1587" spans="1:17" x14ac:dyDescent="0.2">
      <c r="A1587" s="7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83"/>
    </row>
    <row r="1588" spans="1:17" x14ac:dyDescent="0.2">
      <c r="A1588" s="7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83"/>
    </row>
    <row r="1589" spans="1:17" x14ac:dyDescent="0.2">
      <c r="A1589" s="7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83"/>
    </row>
    <row r="1590" spans="1:17" x14ac:dyDescent="0.2">
      <c r="A1590" s="7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83"/>
    </row>
    <row r="1591" spans="1:17" x14ac:dyDescent="0.2">
      <c r="A1591" s="7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83"/>
    </row>
    <row r="1592" spans="1:17" x14ac:dyDescent="0.2">
      <c r="A1592" s="7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83"/>
    </row>
    <row r="1593" spans="1:17" x14ac:dyDescent="0.2">
      <c r="A1593" s="7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83"/>
    </row>
    <row r="1594" spans="1:17" x14ac:dyDescent="0.2">
      <c r="A1594" s="7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83"/>
    </row>
    <row r="1595" spans="1:17" x14ac:dyDescent="0.2">
      <c r="A1595" s="7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83"/>
    </row>
    <row r="1596" spans="1:17" x14ac:dyDescent="0.2">
      <c r="A1596" s="7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83"/>
    </row>
    <row r="1597" spans="1:17" x14ac:dyDescent="0.2">
      <c r="A1597" s="7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83"/>
    </row>
    <row r="1598" spans="1:17" x14ac:dyDescent="0.2">
      <c r="A1598" s="7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83"/>
    </row>
    <row r="1599" spans="1:17" x14ac:dyDescent="0.2">
      <c r="A1599" s="7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83"/>
    </row>
    <row r="1600" spans="1:17" x14ac:dyDescent="0.2">
      <c r="A1600" s="7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83"/>
    </row>
    <row r="1601" spans="1:17" x14ac:dyDescent="0.2">
      <c r="A1601" s="7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83"/>
    </row>
    <row r="1602" spans="1:17" x14ac:dyDescent="0.2">
      <c r="A1602" s="7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83"/>
    </row>
    <row r="1603" spans="1:17" x14ac:dyDescent="0.2">
      <c r="A1603" s="7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83"/>
    </row>
    <row r="1604" spans="1:17" x14ac:dyDescent="0.2">
      <c r="A1604" s="7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83"/>
    </row>
    <row r="1605" spans="1:17" x14ac:dyDescent="0.2">
      <c r="A1605" s="7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83"/>
    </row>
    <row r="1606" spans="1:17" x14ac:dyDescent="0.2">
      <c r="A1606" s="7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83"/>
    </row>
    <row r="1607" spans="1:17" x14ac:dyDescent="0.2">
      <c r="A1607" s="7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83"/>
    </row>
    <row r="1608" spans="1:17" x14ac:dyDescent="0.2">
      <c r="A1608" s="7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83"/>
    </row>
    <row r="1609" spans="1:17" x14ac:dyDescent="0.2">
      <c r="A1609" s="7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83"/>
    </row>
    <row r="1610" spans="1:17" x14ac:dyDescent="0.2">
      <c r="A1610" s="7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83"/>
    </row>
    <row r="1611" spans="1:17" x14ac:dyDescent="0.2">
      <c r="A1611" s="7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83"/>
    </row>
    <row r="1612" spans="1:17" x14ac:dyDescent="0.2">
      <c r="A1612" s="7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83"/>
    </row>
    <row r="1613" spans="1:17" x14ac:dyDescent="0.2">
      <c r="A1613" s="7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83"/>
    </row>
    <row r="1614" spans="1:17" x14ac:dyDescent="0.2">
      <c r="A1614" s="7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83"/>
    </row>
    <row r="1615" spans="1:17" x14ac:dyDescent="0.2">
      <c r="A1615" s="7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83"/>
    </row>
    <row r="1616" spans="1:17" x14ac:dyDescent="0.2">
      <c r="A1616" s="7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83"/>
    </row>
    <row r="1617" spans="1:17" x14ac:dyDescent="0.2">
      <c r="A1617" s="7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83"/>
    </row>
    <row r="1618" spans="1:17" x14ac:dyDescent="0.2">
      <c r="A1618" s="7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83"/>
    </row>
    <row r="1619" spans="1:17" x14ac:dyDescent="0.2">
      <c r="A1619" s="7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83"/>
    </row>
    <row r="1620" spans="1:17" x14ac:dyDescent="0.2">
      <c r="A1620" s="7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83"/>
    </row>
    <row r="1621" spans="1:17" x14ac:dyDescent="0.2">
      <c r="A1621" s="7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83"/>
    </row>
    <row r="1622" spans="1:17" x14ac:dyDescent="0.2">
      <c r="A1622" s="7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83"/>
    </row>
    <row r="1623" spans="1:17" x14ac:dyDescent="0.2">
      <c r="A1623" s="7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83"/>
    </row>
    <row r="1624" spans="1:17" x14ac:dyDescent="0.2">
      <c r="A1624" s="7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83"/>
    </row>
    <row r="1625" spans="1:17" x14ac:dyDescent="0.2">
      <c r="A1625" s="7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83"/>
    </row>
    <row r="1626" spans="1:17" x14ac:dyDescent="0.2">
      <c r="A1626" s="7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83"/>
    </row>
    <row r="1627" spans="1:17" x14ac:dyDescent="0.2">
      <c r="A1627" s="7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83"/>
    </row>
    <row r="1628" spans="1:17" x14ac:dyDescent="0.2">
      <c r="A1628" s="7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83"/>
    </row>
    <row r="1629" spans="1:17" x14ac:dyDescent="0.2">
      <c r="A1629" s="7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83"/>
    </row>
    <row r="1630" spans="1:17" x14ac:dyDescent="0.2">
      <c r="A1630" s="7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83"/>
    </row>
    <row r="1631" spans="1:17" x14ac:dyDescent="0.2">
      <c r="A1631" s="7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83"/>
    </row>
    <row r="1632" spans="1:17" x14ac:dyDescent="0.2">
      <c r="A1632" s="7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83"/>
    </row>
    <row r="1633" spans="1:17" x14ac:dyDescent="0.2">
      <c r="A1633" s="7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83"/>
    </row>
    <row r="1634" spans="1:17" x14ac:dyDescent="0.2">
      <c r="A1634" s="7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83"/>
    </row>
    <row r="1635" spans="1:17" x14ac:dyDescent="0.2">
      <c r="A1635" s="7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83"/>
    </row>
    <row r="1636" spans="1:17" x14ac:dyDescent="0.2">
      <c r="A1636" s="7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83"/>
    </row>
    <row r="1637" spans="1:17" x14ac:dyDescent="0.2">
      <c r="A1637" s="7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83"/>
    </row>
    <row r="1638" spans="1:17" x14ac:dyDescent="0.2">
      <c r="A1638" s="7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83"/>
    </row>
    <row r="1639" spans="1:17" x14ac:dyDescent="0.2">
      <c r="A1639" s="7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83"/>
    </row>
    <row r="1640" spans="1:17" x14ac:dyDescent="0.2">
      <c r="A1640" s="7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83"/>
    </row>
    <row r="1641" spans="1:17" x14ac:dyDescent="0.2">
      <c r="A1641" s="7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83"/>
    </row>
    <row r="1642" spans="1:17" x14ac:dyDescent="0.2">
      <c r="A1642" s="7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83"/>
    </row>
    <row r="1643" spans="1:17" x14ac:dyDescent="0.2">
      <c r="A1643" s="7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83"/>
    </row>
    <row r="1644" spans="1:17" x14ac:dyDescent="0.2">
      <c r="A1644" s="7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83"/>
    </row>
    <row r="1645" spans="1:17" x14ac:dyDescent="0.2">
      <c r="A1645" s="7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83"/>
    </row>
    <row r="1646" spans="1:17" x14ac:dyDescent="0.2">
      <c r="A1646" s="7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83"/>
    </row>
    <row r="1647" spans="1:17" x14ac:dyDescent="0.2">
      <c r="A1647" s="7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83"/>
    </row>
    <row r="1648" spans="1:17" x14ac:dyDescent="0.2">
      <c r="A1648" s="7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83"/>
    </row>
    <row r="1649" spans="1:17" x14ac:dyDescent="0.2">
      <c r="A1649" s="7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83"/>
    </row>
    <row r="1650" spans="1:17" x14ac:dyDescent="0.2">
      <c r="A1650" s="7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83"/>
    </row>
    <row r="1651" spans="1:17" x14ac:dyDescent="0.2">
      <c r="A1651" s="7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83"/>
    </row>
    <row r="1652" spans="1:17" x14ac:dyDescent="0.2">
      <c r="A1652" s="7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83"/>
    </row>
    <row r="1653" spans="1:17" x14ac:dyDescent="0.2">
      <c r="A1653" s="7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83"/>
    </row>
    <row r="1654" spans="1:17" x14ac:dyDescent="0.2">
      <c r="A1654" s="7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83"/>
    </row>
    <row r="1655" spans="1:17" x14ac:dyDescent="0.2">
      <c r="A1655" s="7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83"/>
    </row>
    <row r="1656" spans="1:17" x14ac:dyDescent="0.2">
      <c r="A1656" s="7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83"/>
    </row>
    <row r="1657" spans="1:17" x14ac:dyDescent="0.2">
      <c r="A1657" s="7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83"/>
    </row>
    <row r="1658" spans="1:17" x14ac:dyDescent="0.2">
      <c r="A1658" s="7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83"/>
    </row>
    <row r="1659" spans="1:17" x14ac:dyDescent="0.2">
      <c r="A1659" s="7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83"/>
    </row>
    <row r="1660" spans="1:17" x14ac:dyDescent="0.2">
      <c r="A1660" s="7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83"/>
    </row>
    <row r="1661" spans="1:17" x14ac:dyDescent="0.2">
      <c r="A1661" s="7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83"/>
    </row>
    <row r="1662" spans="1:17" x14ac:dyDescent="0.2">
      <c r="A1662" s="7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83"/>
    </row>
    <row r="1663" spans="1:17" x14ac:dyDescent="0.2">
      <c r="A1663" s="7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83"/>
    </row>
    <row r="1664" spans="1:17" x14ac:dyDescent="0.2">
      <c r="A1664" s="7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83"/>
    </row>
    <row r="1665" spans="1:17" x14ac:dyDescent="0.2">
      <c r="A1665" s="7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83"/>
    </row>
    <row r="1666" spans="1:17" x14ac:dyDescent="0.2">
      <c r="A1666" s="7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83"/>
    </row>
    <row r="1667" spans="1:17" x14ac:dyDescent="0.2">
      <c r="A1667" s="7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83"/>
    </row>
    <row r="1668" spans="1:17" x14ac:dyDescent="0.2">
      <c r="A1668" s="7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83"/>
    </row>
    <row r="1669" spans="1:17" x14ac:dyDescent="0.2">
      <c r="A1669" s="7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83"/>
    </row>
    <row r="1670" spans="1:17" x14ac:dyDescent="0.2">
      <c r="A1670" s="7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83"/>
    </row>
    <row r="1671" spans="1:17" x14ac:dyDescent="0.2">
      <c r="A1671" s="7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83"/>
    </row>
    <row r="1672" spans="1:17" x14ac:dyDescent="0.2">
      <c r="A1672" s="7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83"/>
    </row>
    <row r="1673" spans="1:17" x14ac:dyDescent="0.2">
      <c r="A1673" s="7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83"/>
    </row>
    <row r="1674" spans="1:17" x14ac:dyDescent="0.2">
      <c r="A1674" s="7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83"/>
    </row>
    <row r="1675" spans="1:17" x14ac:dyDescent="0.2">
      <c r="A1675" s="7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83"/>
    </row>
    <row r="1676" spans="1:17" x14ac:dyDescent="0.2">
      <c r="A1676" s="7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83"/>
    </row>
    <row r="1677" spans="1:17" x14ac:dyDescent="0.2">
      <c r="A1677" s="7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83"/>
    </row>
    <row r="1678" spans="1:17" x14ac:dyDescent="0.2">
      <c r="A1678" s="7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83"/>
    </row>
    <row r="1679" spans="1:17" x14ac:dyDescent="0.2">
      <c r="A1679" s="7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83"/>
    </row>
    <row r="1680" spans="1:17" x14ac:dyDescent="0.2">
      <c r="A1680" s="7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83"/>
    </row>
    <row r="1681" spans="1:17" x14ac:dyDescent="0.2">
      <c r="A1681" s="7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83"/>
    </row>
    <row r="1682" spans="1:17" x14ac:dyDescent="0.2">
      <c r="A1682" s="7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83"/>
    </row>
    <row r="1683" spans="1:17" x14ac:dyDescent="0.2">
      <c r="A1683" s="7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83"/>
    </row>
    <row r="1684" spans="1:17" x14ac:dyDescent="0.2">
      <c r="A1684" s="7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83"/>
    </row>
    <row r="1685" spans="1:17" x14ac:dyDescent="0.2">
      <c r="A1685" s="7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83"/>
    </row>
    <row r="1686" spans="1:17" x14ac:dyDescent="0.2">
      <c r="A1686" s="7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83"/>
    </row>
    <row r="1687" spans="1:17" x14ac:dyDescent="0.2">
      <c r="A1687" s="7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83"/>
    </row>
    <row r="1688" spans="1:17" x14ac:dyDescent="0.2">
      <c r="A1688" s="7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83"/>
    </row>
    <row r="1689" spans="1:17" x14ac:dyDescent="0.2">
      <c r="A1689" s="7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83"/>
    </row>
    <row r="1690" spans="1:17" x14ac:dyDescent="0.2">
      <c r="A1690" s="7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83"/>
    </row>
    <row r="1691" spans="1:17" x14ac:dyDescent="0.2">
      <c r="A1691" s="7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83"/>
    </row>
    <row r="1692" spans="1:17" x14ac:dyDescent="0.2">
      <c r="A1692" s="7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83"/>
    </row>
    <row r="1693" spans="1:17" x14ac:dyDescent="0.2">
      <c r="A1693" s="7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83"/>
    </row>
    <row r="1694" spans="1:17" x14ac:dyDescent="0.2">
      <c r="A1694" s="7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83"/>
    </row>
    <row r="1695" spans="1:17" x14ac:dyDescent="0.2">
      <c r="A1695" s="7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83"/>
    </row>
    <row r="1696" spans="1:17" x14ac:dyDescent="0.2">
      <c r="A1696" s="7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83"/>
    </row>
    <row r="1697" spans="1:17" x14ac:dyDescent="0.2">
      <c r="A1697" s="7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83"/>
    </row>
    <row r="1698" spans="1:17" x14ac:dyDescent="0.2">
      <c r="A1698" s="7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83"/>
    </row>
    <row r="1699" spans="1:17" x14ac:dyDescent="0.2">
      <c r="A1699" s="7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83"/>
    </row>
    <row r="1700" spans="1:17" x14ac:dyDescent="0.2">
      <c r="A1700" s="7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83"/>
    </row>
    <row r="1701" spans="1:17" x14ac:dyDescent="0.2">
      <c r="A1701" s="7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83"/>
    </row>
    <row r="1702" spans="1:17" x14ac:dyDescent="0.2">
      <c r="A1702" s="7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83"/>
    </row>
    <row r="1703" spans="1:17" x14ac:dyDescent="0.2">
      <c r="A1703" s="7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83"/>
    </row>
    <row r="1704" spans="1:17" x14ac:dyDescent="0.2">
      <c r="A1704" s="7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83"/>
    </row>
    <row r="1705" spans="1:17" x14ac:dyDescent="0.2">
      <c r="A1705" s="7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83"/>
    </row>
    <row r="1706" spans="1:17" x14ac:dyDescent="0.2">
      <c r="A1706" s="7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83"/>
    </row>
    <row r="1707" spans="1:17" x14ac:dyDescent="0.2">
      <c r="A1707" s="7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83"/>
    </row>
    <row r="1708" spans="1:17" x14ac:dyDescent="0.2">
      <c r="A1708" s="7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83"/>
    </row>
    <row r="1709" spans="1:17" x14ac:dyDescent="0.2">
      <c r="A1709" s="7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83"/>
    </row>
    <row r="1710" spans="1:17" x14ac:dyDescent="0.2">
      <c r="A1710" s="7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83"/>
    </row>
    <row r="1711" spans="1:17" x14ac:dyDescent="0.2">
      <c r="A1711" s="7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83"/>
    </row>
    <row r="1712" spans="1:17" x14ac:dyDescent="0.2">
      <c r="A1712" s="7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83"/>
    </row>
    <row r="1713" spans="1:17" x14ac:dyDescent="0.2">
      <c r="A1713" s="7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83"/>
    </row>
    <row r="1714" spans="1:17" x14ac:dyDescent="0.2">
      <c r="A1714" s="7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83"/>
    </row>
    <row r="1715" spans="1:17" x14ac:dyDescent="0.2">
      <c r="A1715" s="7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83"/>
    </row>
    <row r="1716" spans="1:17" x14ac:dyDescent="0.2">
      <c r="A1716" s="7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83"/>
    </row>
    <row r="1717" spans="1:17" x14ac:dyDescent="0.2">
      <c r="A1717" s="7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83"/>
    </row>
    <row r="1718" spans="1:17" x14ac:dyDescent="0.2">
      <c r="A1718" s="7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83"/>
    </row>
    <row r="1719" spans="1:17" x14ac:dyDescent="0.2">
      <c r="A1719" s="7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83"/>
    </row>
    <row r="1720" spans="1:17" x14ac:dyDescent="0.2">
      <c r="A1720" s="7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83"/>
    </row>
    <row r="1721" spans="1:17" x14ac:dyDescent="0.2">
      <c r="A1721" s="7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83"/>
    </row>
    <row r="1722" spans="1:17" x14ac:dyDescent="0.2">
      <c r="A1722" s="7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83"/>
    </row>
    <row r="1723" spans="1:17" x14ac:dyDescent="0.2">
      <c r="A1723" s="7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83"/>
    </row>
    <row r="1724" spans="1:17" x14ac:dyDescent="0.2">
      <c r="A1724" s="7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83"/>
    </row>
    <row r="1725" spans="1:17" x14ac:dyDescent="0.2">
      <c r="A1725" s="7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83"/>
    </row>
    <row r="1726" spans="1:17" x14ac:dyDescent="0.2">
      <c r="A1726" s="7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83"/>
    </row>
    <row r="1727" spans="1:17" x14ac:dyDescent="0.2">
      <c r="A1727" s="7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83"/>
    </row>
    <row r="1728" spans="1:17" x14ac:dyDescent="0.2">
      <c r="A1728" s="7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83"/>
    </row>
    <row r="1729" spans="1:17" x14ac:dyDescent="0.2">
      <c r="A1729" s="7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83"/>
    </row>
    <row r="1730" spans="1:17" x14ac:dyDescent="0.2">
      <c r="A1730" s="7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83"/>
    </row>
    <row r="1731" spans="1:17" x14ac:dyDescent="0.2">
      <c r="A1731" s="7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83"/>
    </row>
    <row r="1732" spans="1:17" x14ac:dyDescent="0.2">
      <c r="A1732" s="7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83"/>
    </row>
    <row r="1733" spans="1:17" x14ac:dyDescent="0.2">
      <c r="A1733" s="7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83"/>
    </row>
    <row r="1734" spans="1:17" x14ac:dyDescent="0.2">
      <c r="A1734" s="7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83"/>
    </row>
    <row r="1735" spans="1:17" x14ac:dyDescent="0.2">
      <c r="A1735" s="7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83"/>
    </row>
    <row r="1736" spans="1:17" x14ac:dyDescent="0.2">
      <c r="A1736" s="7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83"/>
    </row>
    <row r="1737" spans="1:17" x14ac:dyDescent="0.2">
      <c r="A1737" s="7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83"/>
    </row>
    <row r="1738" spans="1:17" x14ac:dyDescent="0.2">
      <c r="A1738" s="7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83"/>
    </row>
    <row r="1739" spans="1:17" x14ac:dyDescent="0.2">
      <c r="A1739" s="7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83"/>
    </row>
    <row r="1740" spans="1:17" x14ac:dyDescent="0.2">
      <c r="A1740" s="7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83"/>
    </row>
    <row r="1741" spans="1:17" x14ac:dyDescent="0.2">
      <c r="A1741" s="7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83"/>
    </row>
    <row r="1742" spans="1:17" x14ac:dyDescent="0.2">
      <c r="A1742" s="7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83"/>
    </row>
    <row r="1743" spans="1:17" x14ac:dyDescent="0.2">
      <c r="A1743" s="7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83"/>
    </row>
    <row r="1744" spans="1:17" x14ac:dyDescent="0.2">
      <c r="A1744" s="7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83"/>
    </row>
    <row r="1745" spans="1:17" x14ac:dyDescent="0.2">
      <c r="A1745" s="7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83"/>
    </row>
    <row r="1746" spans="1:17" x14ac:dyDescent="0.2">
      <c r="A1746" s="7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83"/>
    </row>
    <row r="1747" spans="1:17" x14ac:dyDescent="0.2">
      <c r="A1747" s="7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83"/>
    </row>
    <row r="1748" spans="1:17" x14ac:dyDescent="0.2">
      <c r="A1748" s="7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83"/>
    </row>
    <row r="1749" spans="1:17" x14ac:dyDescent="0.2">
      <c r="A1749" s="7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83"/>
    </row>
    <row r="1750" spans="1:17" x14ac:dyDescent="0.2">
      <c r="A1750" s="7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83"/>
    </row>
    <row r="1751" spans="1:17" x14ac:dyDescent="0.2">
      <c r="A1751" s="7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83"/>
    </row>
    <row r="1752" spans="1:17" x14ac:dyDescent="0.2">
      <c r="A1752" s="7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83"/>
    </row>
    <row r="1753" spans="1:17" x14ac:dyDescent="0.2">
      <c r="A1753" s="7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83"/>
    </row>
    <row r="1754" spans="1:17" x14ac:dyDescent="0.2">
      <c r="A1754" s="7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83"/>
    </row>
    <row r="1755" spans="1:17" x14ac:dyDescent="0.2">
      <c r="A1755" s="7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83"/>
    </row>
    <row r="1756" spans="1:17" x14ac:dyDescent="0.2">
      <c r="A1756" s="7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83"/>
    </row>
    <row r="1757" spans="1:17" x14ac:dyDescent="0.2">
      <c r="A1757" s="7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83"/>
    </row>
    <row r="1758" spans="1:17" x14ac:dyDescent="0.2">
      <c r="A1758" s="7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83"/>
    </row>
    <row r="1759" spans="1:17" x14ac:dyDescent="0.2">
      <c r="A1759" s="7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83"/>
    </row>
    <row r="1760" spans="1:17" x14ac:dyDescent="0.2">
      <c r="A1760" s="7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83"/>
    </row>
    <row r="1761" spans="1:17" x14ac:dyDescent="0.2">
      <c r="A1761" s="7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83"/>
    </row>
    <row r="1762" spans="1:17" x14ac:dyDescent="0.2">
      <c r="A1762" s="7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83"/>
    </row>
    <row r="1763" spans="1:17" x14ac:dyDescent="0.2">
      <c r="A1763" s="7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83"/>
    </row>
    <row r="1764" spans="1:17" x14ac:dyDescent="0.2">
      <c r="A1764" s="7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83"/>
    </row>
    <row r="1765" spans="1:17" x14ac:dyDescent="0.2">
      <c r="A1765" s="7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83"/>
    </row>
    <row r="1766" spans="1:17" x14ac:dyDescent="0.2">
      <c r="A1766" s="7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83"/>
    </row>
    <row r="1767" spans="1:17" x14ac:dyDescent="0.2">
      <c r="A1767" s="7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83"/>
    </row>
    <row r="1768" spans="1:17" x14ac:dyDescent="0.2">
      <c r="A1768" s="7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83"/>
    </row>
    <row r="1769" spans="1:17" x14ac:dyDescent="0.2">
      <c r="A1769" s="7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83"/>
    </row>
    <row r="1770" spans="1:17" x14ac:dyDescent="0.2">
      <c r="A1770" s="7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83"/>
    </row>
    <row r="1771" spans="1:17" x14ac:dyDescent="0.2">
      <c r="A1771" s="7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83"/>
    </row>
    <row r="1772" spans="1:17" x14ac:dyDescent="0.2">
      <c r="A1772" s="7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83"/>
    </row>
    <row r="1773" spans="1:17" x14ac:dyDescent="0.2">
      <c r="A1773" s="7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83"/>
    </row>
    <row r="1774" spans="1:17" x14ac:dyDescent="0.2">
      <c r="A1774" s="7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83"/>
    </row>
    <row r="1775" spans="1:17" x14ac:dyDescent="0.2">
      <c r="A1775" s="7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83"/>
    </row>
    <row r="1776" spans="1:17" x14ac:dyDescent="0.2">
      <c r="A1776" s="7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83"/>
    </row>
    <row r="1777" spans="1:17" x14ac:dyDescent="0.2">
      <c r="A1777" s="7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83"/>
    </row>
    <row r="1778" spans="1:17" x14ac:dyDescent="0.2">
      <c r="A1778" s="7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83"/>
    </row>
    <row r="1779" spans="1:17" x14ac:dyDescent="0.2">
      <c r="A1779" s="7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83"/>
    </row>
    <row r="1780" spans="1:17" x14ac:dyDescent="0.2">
      <c r="A1780" s="7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83"/>
    </row>
    <row r="1781" spans="1:17" x14ac:dyDescent="0.2">
      <c r="A1781" s="7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83"/>
    </row>
    <row r="1782" spans="1:17" x14ac:dyDescent="0.2">
      <c r="A1782" s="7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83"/>
    </row>
    <row r="1783" spans="1:17" x14ac:dyDescent="0.2">
      <c r="A1783" s="7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83"/>
    </row>
    <row r="1784" spans="1:17" x14ac:dyDescent="0.2">
      <c r="A1784" s="7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83"/>
    </row>
    <row r="1785" spans="1:17" x14ac:dyDescent="0.2">
      <c r="A1785" s="7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83"/>
    </row>
    <row r="1786" spans="1:17" x14ac:dyDescent="0.2">
      <c r="A1786" s="7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83"/>
    </row>
    <row r="1787" spans="1:17" x14ac:dyDescent="0.2">
      <c r="A1787" s="7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83"/>
    </row>
    <row r="1788" spans="1:17" x14ac:dyDescent="0.2">
      <c r="A1788" s="7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83"/>
    </row>
    <row r="1789" spans="1:17" x14ac:dyDescent="0.2">
      <c r="A1789" s="7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83"/>
    </row>
    <row r="1790" spans="1:17" x14ac:dyDescent="0.2">
      <c r="A1790" s="7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83"/>
    </row>
    <row r="1791" spans="1:17" x14ac:dyDescent="0.2">
      <c r="A1791" s="7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83"/>
    </row>
    <row r="1792" spans="1:17" x14ac:dyDescent="0.2">
      <c r="A1792" s="7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83"/>
    </row>
    <row r="1793" spans="1:17" x14ac:dyDescent="0.2">
      <c r="A1793" s="7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83"/>
    </row>
    <row r="1794" spans="1:17" x14ac:dyDescent="0.2">
      <c r="A1794" s="7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83"/>
    </row>
    <row r="1795" spans="1:17" x14ac:dyDescent="0.2">
      <c r="A1795" s="7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83"/>
    </row>
    <row r="1796" spans="1:17" x14ac:dyDescent="0.2">
      <c r="A1796" s="7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83"/>
    </row>
    <row r="1797" spans="1:17" x14ac:dyDescent="0.2">
      <c r="A1797" s="7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83"/>
    </row>
    <row r="1798" spans="1:17" x14ac:dyDescent="0.2">
      <c r="A1798" s="7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83"/>
    </row>
    <row r="1799" spans="1:17" x14ac:dyDescent="0.2">
      <c r="A1799" s="7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83"/>
    </row>
    <row r="1800" spans="1:17" x14ac:dyDescent="0.2">
      <c r="A1800" s="7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83"/>
    </row>
    <row r="1801" spans="1:17" x14ac:dyDescent="0.2">
      <c r="A1801" s="7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83"/>
    </row>
    <row r="1802" spans="1:17" x14ac:dyDescent="0.2">
      <c r="A1802" s="7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83"/>
    </row>
    <row r="1803" spans="1:17" x14ac:dyDescent="0.2">
      <c r="A1803" s="7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83"/>
    </row>
    <row r="1804" spans="1:17" x14ac:dyDescent="0.2">
      <c r="A1804" s="7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83"/>
    </row>
    <row r="1805" spans="1:17" x14ac:dyDescent="0.2">
      <c r="A1805" s="7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83"/>
    </row>
    <row r="1806" spans="1:17" x14ac:dyDescent="0.2">
      <c r="A1806" s="7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83"/>
    </row>
    <row r="1807" spans="1:17" x14ac:dyDescent="0.2">
      <c r="A1807" s="7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83"/>
    </row>
    <row r="1808" spans="1:17" x14ac:dyDescent="0.2">
      <c r="A1808" s="7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83"/>
    </row>
    <row r="1809" spans="1:17" x14ac:dyDescent="0.2">
      <c r="A1809" s="7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83"/>
    </row>
    <row r="1810" spans="1:17" x14ac:dyDescent="0.2">
      <c r="A1810" s="7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83"/>
    </row>
    <row r="1811" spans="1:17" x14ac:dyDescent="0.2">
      <c r="A1811" s="7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83"/>
    </row>
    <row r="1812" spans="1:17" x14ac:dyDescent="0.2">
      <c r="A1812" s="7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83"/>
    </row>
    <row r="1813" spans="1:17" x14ac:dyDescent="0.2">
      <c r="A1813" s="7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83"/>
    </row>
    <row r="1814" spans="1:17" x14ac:dyDescent="0.2">
      <c r="A1814" s="7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83"/>
    </row>
    <row r="1815" spans="1:17" x14ac:dyDescent="0.2">
      <c r="A1815" s="7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83"/>
    </row>
    <row r="1816" spans="1:17" x14ac:dyDescent="0.2">
      <c r="A1816" s="7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83"/>
    </row>
    <row r="1817" spans="1:17" x14ac:dyDescent="0.2">
      <c r="A1817" s="7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83"/>
    </row>
    <row r="1818" spans="1:17" x14ac:dyDescent="0.2">
      <c r="A1818" s="7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83"/>
    </row>
    <row r="1819" spans="1:17" x14ac:dyDescent="0.2">
      <c r="A1819" s="7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83"/>
    </row>
    <row r="1820" spans="1:17" x14ac:dyDescent="0.2">
      <c r="A1820" s="7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83"/>
    </row>
    <row r="1821" spans="1:17" x14ac:dyDescent="0.2">
      <c r="A1821" s="7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83"/>
    </row>
    <row r="1822" spans="1:17" x14ac:dyDescent="0.2">
      <c r="A1822" s="7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83"/>
    </row>
    <row r="1823" spans="1:17" x14ac:dyDescent="0.2">
      <c r="A1823" s="7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83"/>
    </row>
    <row r="1824" spans="1:17" x14ac:dyDescent="0.2">
      <c r="A1824" s="7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83"/>
    </row>
    <row r="1825" spans="1:17" x14ac:dyDescent="0.2">
      <c r="A1825" s="7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83"/>
    </row>
    <row r="1826" spans="1:17" x14ac:dyDescent="0.2">
      <c r="A1826" s="7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83"/>
    </row>
    <row r="1827" spans="1:17" x14ac:dyDescent="0.2">
      <c r="A1827" s="7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83"/>
    </row>
    <row r="1828" spans="1:17" x14ac:dyDescent="0.2">
      <c r="A1828" s="7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83"/>
    </row>
    <row r="1829" spans="1:17" x14ac:dyDescent="0.2">
      <c r="A1829" s="7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83"/>
    </row>
    <row r="1830" spans="1:17" x14ac:dyDescent="0.2">
      <c r="A1830" s="7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83"/>
    </row>
    <row r="1831" spans="1:17" x14ac:dyDescent="0.2">
      <c r="A1831" s="7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83"/>
    </row>
    <row r="1832" spans="1:17" x14ac:dyDescent="0.2">
      <c r="A1832" s="7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83"/>
    </row>
    <row r="1833" spans="1:17" x14ac:dyDescent="0.2">
      <c r="A1833" s="7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83"/>
    </row>
    <row r="1834" spans="1:17" x14ac:dyDescent="0.2">
      <c r="A1834" s="7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83"/>
    </row>
    <row r="1835" spans="1:17" x14ac:dyDescent="0.2">
      <c r="A1835" s="7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83"/>
    </row>
    <row r="1836" spans="1:17" x14ac:dyDescent="0.2">
      <c r="A1836" s="7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83"/>
    </row>
    <row r="1837" spans="1:17" x14ac:dyDescent="0.2">
      <c r="A1837" s="7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83"/>
    </row>
    <row r="1838" spans="1:17" x14ac:dyDescent="0.2">
      <c r="A1838" s="7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83"/>
    </row>
    <row r="1839" spans="1:17" x14ac:dyDescent="0.2">
      <c r="A1839" s="7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83"/>
    </row>
    <row r="1840" spans="1:17" x14ac:dyDescent="0.2">
      <c r="A1840" s="7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83"/>
    </row>
    <row r="1841" spans="1:17" x14ac:dyDescent="0.2">
      <c r="A1841" s="7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83"/>
    </row>
    <row r="1842" spans="1:17" x14ac:dyDescent="0.2">
      <c r="A1842" s="7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83"/>
    </row>
    <row r="1843" spans="1:17" x14ac:dyDescent="0.2">
      <c r="A1843" s="7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83"/>
    </row>
    <row r="1844" spans="1:17" x14ac:dyDescent="0.2">
      <c r="A1844" s="7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83"/>
    </row>
    <row r="1845" spans="1:17" x14ac:dyDescent="0.2">
      <c r="A1845" s="7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83"/>
    </row>
    <row r="1846" spans="1:17" x14ac:dyDescent="0.2">
      <c r="A1846" s="7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83"/>
    </row>
    <row r="1847" spans="1:17" x14ac:dyDescent="0.2">
      <c r="A1847" s="7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83"/>
    </row>
    <row r="1848" spans="1:17" x14ac:dyDescent="0.2">
      <c r="A1848" s="7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83"/>
    </row>
    <row r="1849" spans="1:17" x14ac:dyDescent="0.2">
      <c r="A1849" s="7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83"/>
    </row>
    <row r="1850" spans="1:17" x14ac:dyDescent="0.2">
      <c r="A1850" s="7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83"/>
    </row>
    <row r="1851" spans="1:17" x14ac:dyDescent="0.2">
      <c r="A1851" s="7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83"/>
    </row>
    <row r="1852" spans="1:17" x14ac:dyDescent="0.2">
      <c r="A1852" s="7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83"/>
    </row>
    <row r="1853" spans="1:17" x14ac:dyDescent="0.2">
      <c r="A1853" s="7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83"/>
    </row>
    <row r="1854" spans="1:17" x14ac:dyDescent="0.2">
      <c r="A1854" s="7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83"/>
    </row>
    <row r="1855" spans="1:17" x14ac:dyDescent="0.2">
      <c r="A1855" s="7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83"/>
    </row>
    <row r="1856" spans="1:17" x14ac:dyDescent="0.2">
      <c r="A1856" s="7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83"/>
    </row>
    <row r="1857" spans="1:17" x14ac:dyDescent="0.2">
      <c r="A1857" s="7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83"/>
    </row>
    <row r="1858" spans="1:17" x14ac:dyDescent="0.2">
      <c r="A1858" s="7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83"/>
    </row>
    <row r="1859" spans="1:17" x14ac:dyDescent="0.2">
      <c r="A1859" s="7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83"/>
    </row>
    <row r="1860" spans="1:17" x14ac:dyDescent="0.2">
      <c r="A1860" s="7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83"/>
    </row>
    <row r="1861" spans="1:17" x14ac:dyDescent="0.2">
      <c r="A1861" s="7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83"/>
    </row>
    <row r="1862" spans="1:17" x14ac:dyDescent="0.2">
      <c r="A1862" s="7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83"/>
    </row>
    <row r="1863" spans="1:17" x14ac:dyDescent="0.2">
      <c r="A1863" s="7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83"/>
    </row>
    <row r="1864" spans="1:17" x14ac:dyDescent="0.2">
      <c r="A1864" s="7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83"/>
    </row>
    <row r="1865" spans="1:17" x14ac:dyDescent="0.2">
      <c r="A1865" s="7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83"/>
    </row>
    <row r="1866" spans="1:17" x14ac:dyDescent="0.2">
      <c r="A1866" s="7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83"/>
    </row>
    <row r="1867" spans="1:17" x14ac:dyDescent="0.2">
      <c r="A1867" s="7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83"/>
    </row>
    <row r="1868" spans="1:17" x14ac:dyDescent="0.2">
      <c r="A1868" s="7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83"/>
    </row>
    <row r="1869" spans="1:17" x14ac:dyDescent="0.2">
      <c r="A1869" s="7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83"/>
    </row>
    <row r="1870" spans="1:17" x14ac:dyDescent="0.2">
      <c r="A1870" s="7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83"/>
    </row>
    <row r="1871" spans="1:17" x14ac:dyDescent="0.2">
      <c r="A1871" s="7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83"/>
    </row>
    <row r="1872" spans="1:17" x14ac:dyDescent="0.2">
      <c r="A1872" s="7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83"/>
    </row>
    <row r="1873" spans="1:17" x14ac:dyDescent="0.2">
      <c r="A1873" s="7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83"/>
    </row>
    <row r="1874" spans="1:17" x14ac:dyDescent="0.2">
      <c r="A1874" s="7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83"/>
    </row>
    <row r="1875" spans="1:17" x14ac:dyDescent="0.2">
      <c r="A1875" s="7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83"/>
    </row>
    <row r="1876" spans="1:17" x14ac:dyDescent="0.2">
      <c r="A1876" s="7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83"/>
    </row>
    <row r="1877" spans="1:17" x14ac:dyDescent="0.2">
      <c r="A1877" s="7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83"/>
    </row>
    <row r="1878" spans="1:17" x14ac:dyDescent="0.2">
      <c r="A1878" s="7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83"/>
    </row>
    <row r="1879" spans="1:17" x14ac:dyDescent="0.2">
      <c r="A1879" s="7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83"/>
    </row>
    <row r="1880" spans="1:17" x14ac:dyDescent="0.2">
      <c r="A1880" s="7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83"/>
    </row>
    <row r="1881" spans="1:17" x14ac:dyDescent="0.2">
      <c r="A1881" s="7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83"/>
    </row>
    <row r="1882" spans="1:17" x14ac:dyDescent="0.2">
      <c r="A1882" s="7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83"/>
    </row>
    <row r="1883" spans="1:17" x14ac:dyDescent="0.2">
      <c r="A1883" s="7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83"/>
    </row>
    <row r="1884" spans="1:17" x14ac:dyDescent="0.2">
      <c r="A1884" s="7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83"/>
    </row>
    <row r="1885" spans="1:17" x14ac:dyDescent="0.2">
      <c r="A1885" s="7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83"/>
    </row>
    <row r="1886" spans="1:17" x14ac:dyDescent="0.2">
      <c r="A1886" s="7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83"/>
    </row>
    <row r="1887" spans="1:17" x14ac:dyDescent="0.2">
      <c r="A1887" s="7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83"/>
    </row>
    <row r="1888" spans="1:17" x14ac:dyDescent="0.2">
      <c r="A1888" s="7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83"/>
    </row>
    <row r="1889" spans="1:17" x14ac:dyDescent="0.2">
      <c r="A1889" s="7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83"/>
    </row>
    <row r="1890" spans="1:17" x14ac:dyDescent="0.2">
      <c r="A1890" s="7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83"/>
    </row>
    <row r="1891" spans="1:17" x14ac:dyDescent="0.2">
      <c r="A1891" s="7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83"/>
    </row>
    <row r="1892" spans="1:17" x14ac:dyDescent="0.2">
      <c r="A1892" s="7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83"/>
    </row>
    <row r="1893" spans="1:17" x14ac:dyDescent="0.2">
      <c r="A1893" s="7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83"/>
    </row>
    <row r="1894" spans="1:17" x14ac:dyDescent="0.2">
      <c r="A1894" s="7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83"/>
    </row>
    <row r="1895" spans="1:17" x14ac:dyDescent="0.2">
      <c r="A1895" s="7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83"/>
    </row>
    <row r="1896" spans="1:17" x14ac:dyDescent="0.2">
      <c r="A1896" s="7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83"/>
    </row>
    <row r="1897" spans="1:17" x14ac:dyDescent="0.2">
      <c r="A1897" s="7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83"/>
    </row>
    <row r="1898" spans="1:17" x14ac:dyDescent="0.2">
      <c r="A1898" s="7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83"/>
    </row>
    <row r="1899" spans="1:17" x14ac:dyDescent="0.2">
      <c r="A1899" s="7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83"/>
    </row>
    <row r="1900" spans="1:17" x14ac:dyDescent="0.2">
      <c r="A1900" s="7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83"/>
    </row>
    <row r="1901" spans="1:17" x14ac:dyDescent="0.2">
      <c r="A1901" s="7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83"/>
    </row>
    <row r="1902" spans="1:17" x14ac:dyDescent="0.2">
      <c r="A1902" s="7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83"/>
    </row>
    <row r="1903" spans="1:17" x14ac:dyDescent="0.2">
      <c r="A1903" s="7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83"/>
    </row>
    <row r="1904" spans="1:17" x14ac:dyDescent="0.2">
      <c r="A1904" s="7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83"/>
    </row>
    <row r="1905" spans="1:17" x14ac:dyDescent="0.2">
      <c r="A1905" s="7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83"/>
    </row>
    <row r="1906" spans="1:17" x14ac:dyDescent="0.2">
      <c r="A1906" s="7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83"/>
    </row>
    <row r="1907" spans="1:17" x14ac:dyDescent="0.2">
      <c r="A1907" s="7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83"/>
    </row>
    <row r="1908" spans="1:17" x14ac:dyDescent="0.2">
      <c r="A1908" s="7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83"/>
    </row>
    <row r="1909" spans="1:17" x14ac:dyDescent="0.2">
      <c r="A1909" s="7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83"/>
    </row>
    <row r="1910" spans="1:17" x14ac:dyDescent="0.2">
      <c r="A1910" s="7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83"/>
    </row>
    <row r="1911" spans="1:17" x14ac:dyDescent="0.2">
      <c r="A1911" s="7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83"/>
    </row>
    <row r="1912" spans="1:17" x14ac:dyDescent="0.2">
      <c r="A1912" s="7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83"/>
    </row>
    <row r="1913" spans="1:17" x14ac:dyDescent="0.2">
      <c r="A1913" s="7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83"/>
    </row>
    <row r="1914" spans="1:17" x14ac:dyDescent="0.2">
      <c r="A1914" s="7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83"/>
    </row>
    <row r="1915" spans="1:17" x14ac:dyDescent="0.2">
      <c r="A1915" s="7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83"/>
    </row>
    <row r="1916" spans="1:17" x14ac:dyDescent="0.2">
      <c r="A1916" s="7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83"/>
    </row>
    <row r="1917" spans="1:17" x14ac:dyDescent="0.2">
      <c r="A1917" s="7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83"/>
    </row>
    <row r="1918" spans="1:17" x14ac:dyDescent="0.2">
      <c r="A1918" s="7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83"/>
    </row>
    <row r="1919" spans="1:17" x14ac:dyDescent="0.2">
      <c r="A1919" s="7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83"/>
    </row>
    <row r="1920" spans="1:17" x14ac:dyDescent="0.2">
      <c r="A1920" s="7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83"/>
    </row>
    <row r="1921" spans="1:17" x14ac:dyDescent="0.2">
      <c r="A1921" s="7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83"/>
    </row>
    <row r="1922" spans="1:17" x14ac:dyDescent="0.2">
      <c r="A1922" s="7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83"/>
    </row>
    <row r="1923" spans="1:17" x14ac:dyDescent="0.2">
      <c r="A1923" s="7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83"/>
    </row>
    <row r="1924" spans="1:17" x14ac:dyDescent="0.2">
      <c r="A1924" s="7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83"/>
    </row>
    <row r="1925" spans="1:17" x14ac:dyDescent="0.2">
      <c r="A1925" s="7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83"/>
    </row>
    <row r="1926" spans="1:17" x14ac:dyDescent="0.2">
      <c r="A1926" s="7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83"/>
    </row>
    <row r="1927" spans="1:17" x14ac:dyDescent="0.2">
      <c r="A1927" s="7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83"/>
    </row>
    <row r="1928" spans="1:17" x14ac:dyDescent="0.2">
      <c r="A1928" s="7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83"/>
    </row>
    <row r="1929" spans="1:17" x14ac:dyDescent="0.2">
      <c r="A1929" s="7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83"/>
    </row>
    <row r="1930" spans="1:17" x14ac:dyDescent="0.2">
      <c r="A1930" s="7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83"/>
    </row>
    <row r="1931" spans="1:17" x14ac:dyDescent="0.2">
      <c r="A1931" s="7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83"/>
    </row>
    <row r="1932" spans="1:17" x14ac:dyDescent="0.2">
      <c r="A1932" s="7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83"/>
    </row>
    <row r="1933" spans="1:17" x14ac:dyDescent="0.2">
      <c r="A1933" s="7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83"/>
    </row>
    <row r="1934" spans="1:17" x14ac:dyDescent="0.2">
      <c r="A1934" s="7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83"/>
    </row>
    <row r="1935" spans="1:17" x14ac:dyDescent="0.2">
      <c r="A1935" s="7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83"/>
    </row>
    <row r="1936" spans="1:17" x14ac:dyDescent="0.2">
      <c r="A1936" s="7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83"/>
    </row>
    <row r="1937" spans="1:17" x14ac:dyDescent="0.2">
      <c r="A1937" s="7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83"/>
    </row>
    <row r="1938" spans="1:17" x14ac:dyDescent="0.2">
      <c r="A1938" s="7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83"/>
    </row>
    <row r="1939" spans="1:17" x14ac:dyDescent="0.2">
      <c r="A1939" s="7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83"/>
    </row>
    <row r="1940" spans="1:17" x14ac:dyDescent="0.2">
      <c r="A1940" s="7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83"/>
    </row>
    <row r="1941" spans="1:17" x14ac:dyDescent="0.2">
      <c r="A1941" s="7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83"/>
    </row>
    <row r="1942" spans="1:17" x14ac:dyDescent="0.2">
      <c r="A1942" s="7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83"/>
    </row>
    <row r="1943" spans="1:17" x14ac:dyDescent="0.2">
      <c r="A1943" s="7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83"/>
    </row>
    <row r="1944" spans="1:17" x14ac:dyDescent="0.2">
      <c r="A1944" s="7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83"/>
    </row>
    <row r="1945" spans="1:17" x14ac:dyDescent="0.2">
      <c r="A1945" s="7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83"/>
    </row>
    <row r="1946" spans="1:17" x14ac:dyDescent="0.2">
      <c r="A1946" s="7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83"/>
    </row>
    <row r="1947" spans="1:17" x14ac:dyDescent="0.2">
      <c r="A1947" s="7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83"/>
    </row>
    <row r="1948" spans="1:17" x14ac:dyDescent="0.2">
      <c r="A1948" s="7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83"/>
    </row>
    <row r="1949" spans="1:17" x14ac:dyDescent="0.2">
      <c r="A1949" s="7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83"/>
    </row>
    <row r="1950" spans="1:17" x14ac:dyDescent="0.2">
      <c r="A1950" s="7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83"/>
    </row>
    <row r="1951" spans="1:17" x14ac:dyDescent="0.2">
      <c r="A1951" s="7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83"/>
    </row>
    <row r="1952" spans="1:17" x14ac:dyDescent="0.2">
      <c r="A1952" s="7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83"/>
    </row>
    <row r="1953" spans="1:17" x14ac:dyDescent="0.2">
      <c r="A1953" s="7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83"/>
    </row>
    <row r="1954" spans="1:17" x14ac:dyDescent="0.2">
      <c r="A1954" s="7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83"/>
    </row>
    <row r="1955" spans="1:17" x14ac:dyDescent="0.2">
      <c r="A1955" s="7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83"/>
    </row>
    <row r="1956" spans="1:17" x14ac:dyDescent="0.2">
      <c r="A1956" s="7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83"/>
    </row>
    <row r="1957" spans="1:17" x14ac:dyDescent="0.2">
      <c r="A1957" s="7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83"/>
    </row>
    <row r="1958" spans="1:17" x14ac:dyDescent="0.2">
      <c r="A1958" s="7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83"/>
    </row>
    <row r="1959" spans="1:17" x14ac:dyDescent="0.2">
      <c r="A1959" s="7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83"/>
    </row>
    <row r="1960" spans="1:17" x14ac:dyDescent="0.2">
      <c r="A1960" s="7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83"/>
    </row>
    <row r="1961" spans="1:17" x14ac:dyDescent="0.2">
      <c r="A1961" s="7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83"/>
    </row>
    <row r="1962" spans="1:17" x14ac:dyDescent="0.2">
      <c r="A1962" s="7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83"/>
    </row>
    <row r="1963" spans="1:17" x14ac:dyDescent="0.2">
      <c r="A1963" s="7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83"/>
    </row>
    <row r="1964" spans="1:17" x14ac:dyDescent="0.2">
      <c r="A1964" s="7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83"/>
    </row>
    <row r="1965" spans="1:17" x14ac:dyDescent="0.2">
      <c r="A1965" s="7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83"/>
    </row>
    <row r="1966" spans="1:17" x14ac:dyDescent="0.2">
      <c r="A1966" s="7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83"/>
    </row>
    <row r="1967" spans="1:17" x14ac:dyDescent="0.2">
      <c r="A1967" s="7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83"/>
    </row>
    <row r="1968" spans="1:17" x14ac:dyDescent="0.2">
      <c r="A1968" s="7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83"/>
    </row>
    <row r="1969" spans="1:17" x14ac:dyDescent="0.2">
      <c r="A1969" s="7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83"/>
    </row>
    <row r="1970" spans="1:17" x14ac:dyDescent="0.2">
      <c r="A1970" s="7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83"/>
    </row>
    <row r="1971" spans="1:17" x14ac:dyDescent="0.2">
      <c r="A1971" s="7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83"/>
    </row>
    <row r="1972" spans="1:17" x14ac:dyDescent="0.2">
      <c r="A1972" s="7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83"/>
    </row>
    <row r="1973" spans="1:17" x14ac:dyDescent="0.2">
      <c r="A1973" s="7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83"/>
    </row>
    <row r="1974" spans="1:17" x14ac:dyDescent="0.2">
      <c r="A1974" s="7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83"/>
    </row>
    <row r="1975" spans="1:17" x14ac:dyDescent="0.2">
      <c r="A1975" s="7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83"/>
    </row>
    <row r="1976" spans="1:17" x14ac:dyDescent="0.2">
      <c r="A1976" s="7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83"/>
    </row>
    <row r="1977" spans="1:17" x14ac:dyDescent="0.2">
      <c r="A1977" s="7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83"/>
    </row>
    <row r="1978" spans="1:17" x14ac:dyDescent="0.2">
      <c r="A1978" s="7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83"/>
    </row>
    <row r="1979" spans="1:17" x14ac:dyDescent="0.2">
      <c r="A1979" s="7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83"/>
    </row>
    <row r="1980" spans="1:17" x14ac:dyDescent="0.2">
      <c r="A1980" s="7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83"/>
    </row>
    <row r="1981" spans="1:17" x14ac:dyDescent="0.2">
      <c r="A1981" s="7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83"/>
    </row>
    <row r="1982" spans="1:17" x14ac:dyDescent="0.2">
      <c r="A1982" s="7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83"/>
    </row>
    <row r="1983" spans="1:17" x14ac:dyDescent="0.2">
      <c r="A1983" s="7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83"/>
    </row>
    <row r="1984" spans="1:17" x14ac:dyDescent="0.2">
      <c r="A1984" s="7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83"/>
    </row>
    <row r="1985" spans="1:17" x14ac:dyDescent="0.2">
      <c r="A1985" s="7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83"/>
    </row>
    <row r="1986" spans="1:17" x14ac:dyDescent="0.2">
      <c r="A1986" s="7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83"/>
    </row>
    <row r="1987" spans="1:17" x14ac:dyDescent="0.2">
      <c r="A1987" s="7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83"/>
    </row>
    <row r="1988" spans="1:17" x14ac:dyDescent="0.2">
      <c r="A1988" s="7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83"/>
    </row>
    <row r="1989" spans="1:17" x14ac:dyDescent="0.2">
      <c r="A1989" s="7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83"/>
    </row>
    <row r="1990" spans="1:17" x14ac:dyDescent="0.2">
      <c r="A1990" s="7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83"/>
    </row>
    <row r="1991" spans="1:17" x14ac:dyDescent="0.2">
      <c r="A1991" s="7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83"/>
    </row>
    <row r="1992" spans="1:17" x14ac:dyDescent="0.2">
      <c r="A1992" s="7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83"/>
    </row>
    <row r="1993" spans="1:17" x14ac:dyDescent="0.2">
      <c r="A1993" s="7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83"/>
    </row>
    <row r="1994" spans="1:17" x14ac:dyDescent="0.2">
      <c r="A1994" s="7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83"/>
    </row>
    <row r="1995" spans="1:17" x14ac:dyDescent="0.2">
      <c r="A1995" s="7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83"/>
    </row>
    <row r="1996" spans="1:17" x14ac:dyDescent="0.2">
      <c r="A1996" s="7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83"/>
    </row>
    <row r="1997" spans="1:17" x14ac:dyDescent="0.2">
      <c r="A1997" s="7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83"/>
    </row>
    <row r="1998" spans="1:17" x14ac:dyDescent="0.2">
      <c r="A1998" s="7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83"/>
    </row>
    <row r="1999" spans="1:17" x14ac:dyDescent="0.2">
      <c r="A1999" s="7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83"/>
    </row>
    <row r="2000" spans="1:17" x14ac:dyDescent="0.2">
      <c r="A2000" s="7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83"/>
    </row>
    <row r="2001" spans="1:17" x14ac:dyDescent="0.2">
      <c r="A2001" s="7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83"/>
    </row>
    <row r="2002" spans="1:17" x14ac:dyDescent="0.2">
      <c r="A2002" s="7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83"/>
    </row>
    <row r="2003" spans="1:17" x14ac:dyDescent="0.2">
      <c r="A2003" s="7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83"/>
    </row>
    <row r="2004" spans="1:17" x14ac:dyDescent="0.2">
      <c r="A2004" s="7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83"/>
    </row>
    <row r="2005" spans="1:17" x14ac:dyDescent="0.2">
      <c r="A2005" s="7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83"/>
    </row>
    <row r="2006" spans="1:17" x14ac:dyDescent="0.2">
      <c r="A2006" s="7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83"/>
    </row>
    <row r="2007" spans="1:17" x14ac:dyDescent="0.2">
      <c r="A2007" s="7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83"/>
    </row>
    <row r="2008" spans="1:17" x14ac:dyDescent="0.2">
      <c r="A2008" s="7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83"/>
    </row>
    <row r="2009" spans="1:17" x14ac:dyDescent="0.2">
      <c r="A2009" s="7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83"/>
    </row>
    <row r="2010" spans="1:17" x14ac:dyDescent="0.2">
      <c r="A2010" s="7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83"/>
    </row>
    <row r="2011" spans="1:17" x14ac:dyDescent="0.2">
      <c r="A2011" s="7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83"/>
    </row>
    <row r="2012" spans="1:17" x14ac:dyDescent="0.2">
      <c r="A2012" s="7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83"/>
    </row>
    <row r="2013" spans="1:17" x14ac:dyDescent="0.2">
      <c r="A2013" s="7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83"/>
    </row>
    <row r="2014" spans="1:17" x14ac:dyDescent="0.2">
      <c r="A2014" s="7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83"/>
    </row>
    <row r="2015" spans="1:17" x14ac:dyDescent="0.2">
      <c r="A2015" s="7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83"/>
    </row>
    <row r="2016" spans="1:17" x14ac:dyDescent="0.2">
      <c r="A2016" s="7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83"/>
    </row>
    <row r="2017" spans="1:17" x14ac:dyDescent="0.2">
      <c r="A2017" s="7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83"/>
    </row>
    <row r="2018" spans="1:17" x14ac:dyDescent="0.2">
      <c r="A2018" s="7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83"/>
    </row>
    <row r="2019" spans="1:17" x14ac:dyDescent="0.2">
      <c r="A2019" s="7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83"/>
    </row>
    <row r="2020" spans="1:17" x14ac:dyDescent="0.2">
      <c r="A2020" s="7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83"/>
    </row>
    <row r="2021" spans="1:17" x14ac:dyDescent="0.2">
      <c r="A2021" s="7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83"/>
    </row>
    <row r="2022" spans="1:17" x14ac:dyDescent="0.2">
      <c r="A2022" s="7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83"/>
    </row>
    <row r="2023" spans="1:17" x14ac:dyDescent="0.2">
      <c r="A2023" s="7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83"/>
    </row>
    <row r="2024" spans="1:17" x14ac:dyDescent="0.2">
      <c r="A2024" s="7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83"/>
    </row>
    <row r="2025" spans="1:17" x14ac:dyDescent="0.2">
      <c r="A2025" s="7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83"/>
    </row>
    <row r="2026" spans="1:17" x14ac:dyDescent="0.2">
      <c r="A2026" s="7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83"/>
    </row>
    <row r="2027" spans="1:17" x14ac:dyDescent="0.2">
      <c r="A2027" s="7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83"/>
    </row>
    <row r="2028" spans="1:17" x14ac:dyDescent="0.2">
      <c r="A2028" s="7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83"/>
    </row>
    <row r="2029" spans="1:17" x14ac:dyDescent="0.2">
      <c r="A2029" s="7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83"/>
    </row>
    <row r="2030" spans="1:17" x14ac:dyDescent="0.2">
      <c r="A2030" s="7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83"/>
    </row>
    <row r="2031" spans="1:17" x14ac:dyDescent="0.2">
      <c r="A2031" s="7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83"/>
    </row>
    <row r="2032" spans="1:17" x14ac:dyDescent="0.2">
      <c r="A2032" s="7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83"/>
    </row>
    <row r="2033" spans="1:17" x14ac:dyDescent="0.2">
      <c r="A2033" s="7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83"/>
    </row>
    <row r="2034" spans="1:17" x14ac:dyDescent="0.2">
      <c r="A2034" s="7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83"/>
    </row>
    <row r="2035" spans="1:17" x14ac:dyDescent="0.2">
      <c r="A2035" s="7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83"/>
    </row>
    <row r="2036" spans="1:17" x14ac:dyDescent="0.2">
      <c r="A2036" s="7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83"/>
    </row>
    <row r="2037" spans="1:17" x14ac:dyDescent="0.2">
      <c r="A2037" s="7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83"/>
    </row>
    <row r="2038" spans="1:17" x14ac:dyDescent="0.2">
      <c r="A2038" s="7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83"/>
    </row>
    <row r="2039" spans="1:17" x14ac:dyDescent="0.2">
      <c r="A2039" s="7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83"/>
    </row>
    <row r="2040" spans="1:17" x14ac:dyDescent="0.2">
      <c r="A2040" s="7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83"/>
    </row>
    <row r="2041" spans="1:17" x14ac:dyDescent="0.2">
      <c r="A2041" s="7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83"/>
    </row>
    <row r="2042" spans="1:17" x14ac:dyDescent="0.2">
      <c r="A2042" s="7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83"/>
    </row>
    <row r="2043" spans="1:17" x14ac:dyDescent="0.2">
      <c r="A2043" s="7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83"/>
    </row>
    <row r="2044" spans="1:17" x14ac:dyDescent="0.2">
      <c r="A2044" s="7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83"/>
    </row>
    <row r="2045" spans="1:17" x14ac:dyDescent="0.2">
      <c r="A2045" s="7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83"/>
    </row>
    <row r="2046" spans="1:17" x14ac:dyDescent="0.2">
      <c r="A2046" s="7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83"/>
    </row>
    <row r="2047" spans="1:17" x14ac:dyDescent="0.2">
      <c r="A2047" s="7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83"/>
    </row>
    <row r="2048" spans="1:17" x14ac:dyDescent="0.2">
      <c r="A2048" s="7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83"/>
    </row>
    <row r="2049" spans="1:17" x14ac:dyDescent="0.2">
      <c r="A2049" s="7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83"/>
    </row>
    <row r="2050" spans="1:17" x14ac:dyDescent="0.2">
      <c r="A2050" s="7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83"/>
    </row>
    <row r="2051" spans="1:17" x14ac:dyDescent="0.2">
      <c r="A2051" s="7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83"/>
    </row>
    <row r="2052" spans="1:17" x14ac:dyDescent="0.2">
      <c r="A2052" s="7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83"/>
    </row>
    <row r="2053" spans="1:17" x14ac:dyDescent="0.2">
      <c r="A2053" s="7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83"/>
    </row>
    <row r="2054" spans="1:17" x14ac:dyDescent="0.2">
      <c r="A2054" s="7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83"/>
    </row>
    <row r="2055" spans="1:17" x14ac:dyDescent="0.2">
      <c r="A2055" s="7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83"/>
    </row>
    <row r="2056" spans="1:17" x14ac:dyDescent="0.2">
      <c r="A2056" s="7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83"/>
    </row>
    <row r="2057" spans="1:17" x14ac:dyDescent="0.2">
      <c r="A2057" s="7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83"/>
    </row>
    <row r="2058" spans="1:17" x14ac:dyDescent="0.2">
      <c r="A2058" s="7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83"/>
    </row>
    <row r="2059" spans="1:17" x14ac:dyDescent="0.2">
      <c r="A2059" s="7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83"/>
    </row>
    <row r="2060" spans="1:17" x14ac:dyDescent="0.2">
      <c r="A2060" s="7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83"/>
    </row>
    <row r="2061" spans="1:17" x14ac:dyDescent="0.2">
      <c r="A2061" s="7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83"/>
    </row>
    <row r="2062" spans="1:17" x14ac:dyDescent="0.2">
      <c r="A2062" s="7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83"/>
    </row>
    <row r="2063" spans="1:17" x14ac:dyDescent="0.2">
      <c r="A2063" s="7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83"/>
    </row>
    <row r="2064" spans="1:17" x14ac:dyDescent="0.2">
      <c r="A2064" s="7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83"/>
    </row>
    <row r="2065" spans="1:17" x14ac:dyDescent="0.2">
      <c r="A2065" s="7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83"/>
    </row>
    <row r="2066" spans="1:17" x14ac:dyDescent="0.2">
      <c r="A2066" s="7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83"/>
    </row>
    <row r="2067" spans="1:17" x14ac:dyDescent="0.2">
      <c r="A2067" s="7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83"/>
    </row>
    <row r="2068" spans="1:17" x14ac:dyDescent="0.2">
      <c r="A2068" s="7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83"/>
    </row>
    <row r="2069" spans="1:17" x14ac:dyDescent="0.2">
      <c r="A2069" s="7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83"/>
    </row>
    <row r="2070" spans="1:17" x14ac:dyDescent="0.2">
      <c r="A2070" s="7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83"/>
    </row>
    <row r="2071" spans="1:17" x14ac:dyDescent="0.2">
      <c r="A2071" s="7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83"/>
    </row>
    <row r="2072" spans="1:17" x14ac:dyDescent="0.2">
      <c r="A2072" s="7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83"/>
    </row>
    <row r="2073" spans="1:17" x14ac:dyDescent="0.2">
      <c r="A2073" s="7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83"/>
    </row>
    <row r="2074" spans="1:17" x14ac:dyDescent="0.2">
      <c r="A2074" s="7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83"/>
    </row>
    <row r="2075" spans="1:17" x14ac:dyDescent="0.2">
      <c r="A2075" s="7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83"/>
    </row>
    <row r="2076" spans="1:17" x14ac:dyDescent="0.2">
      <c r="A2076" s="7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83"/>
    </row>
    <row r="2077" spans="1:17" x14ac:dyDescent="0.2">
      <c r="A2077" s="7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83"/>
    </row>
    <row r="2078" spans="1:17" x14ac:dyDescent="0.2">
      <c r="A2078" s="7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83"/>
    </row>
    <row r="2079" spans="1:17" x14ac:dyDescent="0.2">
      <c r="A2079" s="7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83"/>
    </row>
    <row r="2080" spans="1:17" x14ac:dyDescent="0.2">
      <c r="A2080" s="7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83"/>
    </row>
    <row r="2081" spans="1:17" x14ac:dyDescent="0.2">
      <c r="A2081" s="7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83"/>
    </row>
    <row r="2082" spans="1:17" x14ac:dyDescent="0.2">
      <c r="A2082" s="7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83"/>
    </row>
    <row r="2083" spans="1:17" x14ac:dyDescent="0.2">
      <c r="A2083" s="7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83"/>
    </row>
    <row r="2084" spans="1:17" x14ac:dyDescent="0.2">
      <c r="A2084" s="7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83"/>
    </row>
    <row r="2085" spans="1:17" x14ac:dyDescent="0.2">
      <c r="A2085" s="7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83"/>
    </row>
    <row r="2086" spans="1:17" x14ac:dyDescent="0.2">
      <c r="A2086" s="7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83"/>
    </row>
    <row r="2087" spans="1:17" x14ac:dyDescent="0.2">
      <c r="A2087" s="7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83"/>
    </row>
    <row r="2088" spans="1:17" x14ac:dyDescent="0.2">
      <c r="A2088" s="7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83"/>
    </row>
    <row r="2089" spans="1:17" x14ac:dyDescent="0.2">
      <c r="A2089" s="7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83"/>
    </row>
    <row r="2090" spans="1:17" x14ac:dyDescent="0.2">
      <c r="A2090" s="7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83"/>
    </row>
    <row r="2091" spans="1:17" x14ac:dyDescent="0.2">
      <c r="A2091" s="7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83"/>
    </row>
    <row r="2092" spans="1:17" x14ac:dyDescent="0.2">
      <c r="A2092" s="7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83"/>
    </row>
    <row r="2093" spans="1:17" x14ac:dyDescent="0.2">
      <c r="A2093" s="7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83"/>
    </row>
    <row r="2094" spans="1:17" x14ac:dyDescent="0.2">
      <c r="A2094" s="7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83"/>
    </row>
    <row r="2095" spans="1:17" x14ac:dyDescent="0.2">
      <c r="A2095" s="7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83"/>
    </row>
    <row r="2096" spans="1:17" x14ac:dyDescent="0.2">
      <c r="A2096" s="7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83"/>
    </row>
    <row r="2097" spans="1:17" x14ac:dyDescent="0.2">
      <c r="A2097" s="7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83"/>
    </row>
    <row r="2098" spans="1:17" x14ac:dyDescent="0.2">
      <c r="A2098" s="7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83"/>
    </row>
    <row r="2099" spans="1:17" x14ac:dyDescent="0.2">
      <c r="A2099" s="7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83"/>
    </row>
    <row r="2100" spans="1:17" x14ac:dyDescent="0.2">
      <c r="A2100" s="7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83"/>
    </row>
    <row r="2101" spans="1:17" x14ac:dyDescent="0.2">
      <c r="A2101" s="7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83"/>
    </row>
    <row r="2102" spans="1:17" x14ac:dyDescent="0.2">
      <c r="A2102" s="7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83"/>
    </row>
    <row r="2103" spans="1:17" x14ac:dyDescent="0.2">
      <c r="A2103" s="7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83"/>
    </row>
    <row r="2104" spans="1:17" x14ac:dyDescent="0.2">
      <c r="A2104" s="7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83"/>
    </row>
    <row r="2105" spans="1:17" x14ac:dyDescent="0.2">
      <c r="A2105" s="7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83"/>
    </row>
    <row r="2106" spans="1:17" x14ac:dyDescent="0.2">
      <c r="A2106" s="7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83"/>
    </row>
    <row r="2107" spans="1:17" x14ac:dyDescent="0.2">
      <c r="A2107" s="7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83"/>
    </row>
    <row r="2108" spans="1:17" x14ac:dyDescent="0.2">
      <c r="A2108" s="7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83"/>
    </row>
    <row r="2109" spans="1:17" x14ac:dyDescent="0.2">
      <c r="A2109" s="7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83"/>
    </row>
    <row r="2110" spans="1:17" x14ac:dyDescent="0.2">
      <c r="A2110" s="7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83"/>
    </row>
    <row r="2111" spans="1:17" x14ac:dyDescent="0.2">
      <c r="A2111" s="7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83"/>
    </row>
    <row r="2112" spans="1:17" x14ac:dyDescent="0.2">
      <c r="A2112" s="7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83"/>
    </row>
    <row r="2113" spans="1:17" x14ac:dyDescent="0.2">
      <c r="A2113" s="7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83"/>
    </row>
    <row r="2114" spans="1:17" x14ac:dyDescent="0.2">
      <c r="A2114" s="7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83"/>
    </row>
    <row r="2115" spans="1:17" x14ac:dyDescent="0.2">
      <c r="A2115" s="7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83"/>
    </row>
    <row r="2116" spans="1:17" x14ac:dyDescent="0.2">
      <c r="A2116" s="7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83"/>
    </row>
    <row r="2117" spans="1:17" x14ac:dyDescent="0.2">
      <c r="A2117" s="7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83"/>
    </row>
    <row r="2118" spans="1:17" x14ac:dyDescent="0.2">
      <c r="A2118" s="7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83"/>
    </row>
    <row r="2119" spans="1:17" x14ac:dyDescent="0.2">
      <c r="A2119" s="7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83"/>
    </row>
    <row r="2120" spans="1:17" x14ac:dyDescent="0.2">
      <c r="A2120" s="7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83"/>
    </row>
    <row r="2121" spans="1:17" x14ac:dyDescent="0.2">
      <c r="A2121" s="7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83"/>
    </row>
    <row r="2122" spans="1:17" x14ac:dyDescent="0.2">
      <c r="A2122" s="7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83"/>
    </row>
    <row r="2123" spans="1:17" x14ac:dyDescent="0.2">
      <c r="A2123" s="7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83"/>
    </row>
    <row r="2124" spans="1:17" x14ac:dyDescent="0.2">
      <c r="A2124" s="7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83"/>
    </row>
    <row r="2125" spans="1:17" x14ac:dyDescent="0.2">
      <c r="A2125" s="7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83"/>
    </row>
    <row r="2126" spans="1:17" x14ac:dyDescent="0.2">
      <c r="A2126" s="7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83"/>
    </row>
    <row r="2127" spans="1:17" x14ac:dyDescent="0.2">
      <c r="A2127" s="7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83"/>
    </row>
    <row r="2128" spans="1:17" x14ac:dyDescent="0.2">
      <c r="A2128" s="7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83"/>
    </row>
    <row r="2129" spans="1:17" x14ac:dyDescent="0.2">
      <c r="A2129" s="7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83"/>
    </row>
    <row r="2130" spans="1:17" x14ac:dyDescent="0.2">
      <c r="A2130" s="7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83"/>
    </row>
    <row r="2131" spans="1:17" x14ac:dyDescent="0.2">
      <c r="A2131" s="7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83"/>
    </row>
    <row r="2132" spans="1:17" x14ac:dyDescent="0.2">
      <c r="A2132" s="7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83"/>
    </row>
    <row r="2133" spans="1:17" x14ac:dyDescent="0.2">
      <c r="A2133" s="7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83"/>
    </row>
    <row r="2134" spans="1:17" x14ac:dyDescent="0.2">
      <c r="A2134" s="7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83"/>
    </row>
    <row r="2135" spans="1:17" x14ac:dyDescent="0.2">
      <c r="A2135" s="7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83"/>
    </row>
    <row r="2136" spans="1:17" x14ac:dyDescent="0.2">
      <c r="A2136" s="7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83"/>
    </row>
    <row r="2137" spans="1:17" x14ac:dyDescent="0.2">
      <c r="A2137" s="7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83"/>
    </row>
    <row r="2138" spans="1:17" x14ac:dyDescent="0.2">
      <c r="A2138" s="7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83"/>
    </row>
    <row r="2139" spans="1:17" x14ac:dyDescent="0.2">
      <c r="A2139" s="7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83"/>
    </row>
    <row r="2140" spans="1:17" x14ac:dyDescent="0.2">
      <c r="A2140" s="7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83"/>
    </row>
    <row r="2141" spans="1:17" x14ac:dyDescent="0.2">
      <c r="A2141" s="7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83"/>
    </row>
    <row r="2142" spans="1:17" x14ac:dyDescent="0.2">
      <c r="A2142" s="7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83"/>
    </row>
    <row r="2143" spans="1:17" x14ac:dyDescent="0.2">
      <c r="A2143" s="7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83"/>
    </row>
    <row r="2144" spans="1:17" x14ac:dyDescent="0.2">
      <c r="A2144" s="7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83"/>
    </row>
    <row r="2145" spans="1:17" x14ac:dyDescent="0.2">
      <c r="A2145" s="7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83"/>
    </row>
    <row r="2146" spans="1:17" x14ac:dyDescent="0.2">
      <c r="A2146" s="7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83"/>
    </row>
    <row r="2147" spans="1:17" x14ac:dyDescent="0.2">
      <c r="A2147" s="7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83"/>
    </row>
    <row r="2148" spans="1:17" x14ac:dyDescent="0.2">
      <c r="A2148" s="7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83"/>
    </row>
    <row r="2149" spans="1:17" x14ac:dyDescent="0.2">
      <c r="A2149" s="7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83"/>
    </row>
    <row r="2150" spans="1:17" x14ac:dyDescent="0.2">
      <c r="A2150" s="7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83"/>
    </row>
    <row r="2151" spans="1:17" x14ac:dyDescent="0.2">
      <c r="A2151" s="7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83"/>
    </row>
    <row r="2152" spans="1:17" x14ac:dyDescent="0.2">
      <c r="A2152" s="7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83"/>
    </row>
    <row r="2153" spans="1:17" x14ac:dyDescent="0.2">
      <c r="A2153" s="7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83"/>
    </row>
    <row r="2154" spans="1:17" x14ac:dyDescent="0.2">
      <c r="A2154" s="7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83"/>
    </row>
    <row r="2155" spans="1:17" x14ac:dyDescent="0.2">
      <c r="A2155" s="7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83"/>
    </row>
    <row r="2156" spans="1:17" x14ac:dyDescent="0.2">
      <c r="A2156" s="7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83"/>
    </row>
    <row r="2157" spans="1:17" x14ac:dyDescent="0.2">
      <c r="A2157" s="7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83"/>
    </row>
    <row r="2158" spans="1:17" x14ac:dyDescent="0.2">
      <c r="A2158" s="7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83"/>
    </row>
    <row r="2159" spans="1:17" x14ac:dyDescent="0.2">
      <c r="A2159" s="7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83"/>
    </row>
    <row r="2160" spans="1:17" x14ac:dyDescent="0.2">
      <c r="A2160" s="7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83"/>
    </row>
    <row r="2161" spans="1:17" x14ac:dyDescent="0.2">
      <c r="A2161" s="7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83"/>
    </row>
    <row r="2162" spans="1:17" x14ac:dyDescent="0.2">
      <c r="A2162" s="7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83"/>
    </row>
    <row r="2163" spans="1:17" x14ac:dyDescent="0.2">
      <c r="A2163" s="7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83"/>
    </row>
    <row r="2164" spans="1:17" x14ac:dyDescent="0.2">
      <c r="A2164" s="7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83"/>
    </row>
    <row r="2165" spans="1:17" x14ac:dyDescent="0.2">
      <c r="A2165" s="7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83"/>
    </row>
    <row r="2166" spans="1:17" x14ac:dyDescent="0.2">
      <c r="A2166" s="7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83"/>
    </row>
    <row r="2167" spans="1:17" x14ac:dyDescent="0.2">
      <c r="A2167" s="7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83"/>
    </row>
    <row r="2168" spans="1:17" x14ac:dyDescent="0.2">
      <c r="A2168" s="7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83"/>
    </row>
    <row r="2169" spans="1:17" x14ac:dyDescent="0.2">
      <c r="A2169" s="7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83"/>
    </row>
    <row r="2170" spans="1:17" x14ac:dyDescent="0.2">
      <c r="A2170" s="7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83"/>
    </row>
    <row r="2171" spans="1:17" x14ac:dyDescent="0.2">
      <c r="A2171" s="7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83"/>
    </row>
    <row r="2172" spans="1:17" x14ac:dyDescent="0.2">
      <c r="A2172" s="7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83"/>
    </row>
    <row r="2173" spans="1:17" x14ac:dyDescent="0.2">
      <c r="A2173" s="7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83"/>
    </row>
    <row r="2174" spans="1:17" x14ac:dyDescent="0.2">
      <c r="A2174" s="7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83"/>
    </row>
    <row r="2175" spans="1:17" x14ac:dyDescent="0.2">
      <c r="A2175" s="7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83"/>
    </row>
    <row r="2176" spans="1:17" x14ac:dyDescent="0.2">
      <c r="A2176" s="7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83"/>
    </row>
    <row r="2177" spans="1:17" x14ac:dyDescent="0.2">
      <c r="A2177" s="7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83"/>
    </row>
    <row r="2178" spans="1:17" x14ac:dyDescent="0.2">
      <c r="A2178" s="7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83"/>
    </row>
    <row r="2179" spans="1:17" x14ac:dyDescent="0.2">
      <c r="A2179" s="7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83"/>
    </row>
    <row r="2180" spans="1:17" x14ac:dyDescent="0.2">
      <c r="A2180" s="7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83"/>
    </row>
    <row r="2181" spans="1:17" x14ac:dyDescent="0.2">
      <c r="A2181" s="7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83"/>
    </row>
    <row r="2182" spans="1:17" x14ac:dyDescent="0.2">
      <c r="A2182" s="7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83"/>
    </row>
    <row r="2183" spans="1:17" x14ac:dyDescent="0.2">
      <c r="A2183" s="7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83"/>
    </row>
    <row r="2184" spans="1:17" x14ac:dyDescent="0.2">
      <c r="A2184" s="7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83"/>
    </row>
    <row r="2185" spans="1:17" x14ac:dyDescent="0.2">
      <c r="A2185" s="7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83"/>
    </row>
    <row r="2186" spans="1:17" x14ac:dyDescent="0.2">
      <c r="A2186" s="7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83"/>
    </row>
    <row r="2187" spans="1:17" x14ac:dyDescent="0.2">
      <c r="A2187" s="7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83"/>
    </row>
    <row r="2188" spans="1:17" x14ac:dyDescent="0.2">
      <c r="A2188" s="7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83"/>
    </row>
    <row r="2189" spans="1:17" x14ac:dyDescent="0.2">
      <c r="A2189" s="7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83"/>
    </row>
    <row r="2190" spans="1:17" x14ac:dyDescent="0.2">
      <c r="A2190" s="7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83"/>
    </row>
    <row r="2191" spans="1:17" x14ac:dyDescent="0.2">
      <c r="A2191" s="7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83"/>
    </row>
    <row r="2192" spans="1:17" x14ac:dyDescent="0.2">
      <c r="A2192" s="7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83"/>
    </row>
    <row r="2193" spans="1:17" x14ac:dyDescent="0.2">
      <c r="A2193" s="7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83"/>
    </row>
    <row r="2194" spans="1:17" x14ac:dyDescent="0.2">
      <c r="A2194" s="7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83"/>
    </row>
    <row r="2195" spans="1:17" x14ac:dyDescent="0.2">
      <c r="A2195" s="7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83"/>
    </row>
    <row r="2196" spans="1:17" x14ac:dyDescent="0.2">
      <c r="A2196" s="7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83"/>
    </row>
    <row r="2197" spans="1:17" x14ac:dyDescent="0.2">
      <c r="A2197" s="7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83"/>
    </row>
    <row r="2198" spans="1:17" x14ac:dyDescent="0.2">
      <c r="A2198" s="7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83"/>
    </row>
    <row r="2199" spans="1:17" x14ac:dyDescent="0.2">
      <c r="A2199" s="7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83"/>
    </row>
    <row r="2200" spans="1:17" x14ac:dyDescent="0.2">
      <c r="A2200" s="7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83"/>
    </row>
    <row r="2201" spans="1:17" x14ac:dyDescent="0.2">
      <c r="A2201" s="7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83"/>
    </row>
    <row r="2202" spans="1:17" x14ac:dyDescent="0.2">
      <c r="A2202" s="7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83"/>
    </row>
    <row r="2203" spans="1:17" x14ac:dyDescent="0.2">
      <c r="A2203" s="7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83"/>
    </row>
    <row r="2204" spans="1:17" x14ac:dyDescent="0.2">
      <c r="A2204" s="7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83"/>
    </row>
    <row r="2205" spans="1:17" x14ac:dyDescent="0.2">
      <c r="A2205" s="7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83"/>
    </row>
    <row r="2206" spans="1:17" x14ac:dyDescent="0.2">
      <c r="A2206" s="7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83"/>
    </row>
    <row r="2207" spans="1:17" x14ac:dyDescent="0.2">
      <c r="A2207" s="7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83"/>
    </row>
    <row r="2208" spans="1:17" x14ac:dyDescent="0.2">
      <c r="A2208" s="7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83"/>
    </row>
    <row r="2209" spans="1:17" x14ac:dyDescent="0.2">
      <c r="A2209" s="7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83"/>
    </row>
    <row r="2210" spans="1:17" x14ac:dyDescent="0.2">
      <c r="A2210" s="7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83"/>
    </row>
    <row r="2211" spans="1:17" x14ac:dyDescent="0.2">
      <c r="A2211" s="7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83"/>
    </row>
    <row r="2212" spans="1:17" x14ac:dyDescent="0.2">
      <c r="A2212" s="7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83"/>
    </row>
    <row r="2213" spans="1:17" x14ac:dyDescent="0.2">
      <c r="A2213" s="7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83"/>
    </row>
    <row r="2214" spans="1:17" x14ac:dyDescent="0.2">
      <c r="A2214" s="7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83"/>
    </row>
    <row r="2215" spans="1:17" x14ac:dyDescent="0.2">
      <c r="A2215" s="7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83"/>
    </row>
    <row r="2216" spans="1:17" x14ac:dyDescent="0.2">
      <c r="A2216" s="7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83"/>
    </row>
    <row r="2217" spans="1:17" x14ac:dyDescent="0.2">
      <c r="A2217" s="7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83"/>
    </row>
    <row r="2218" spans="1:17" x14ac:dyDescent="0.2">
      <c r="A2218" s="7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83"/>
    </row>
    <row r="2219" spans="1:17" x14ac:dyDescent="0.2">
      <c r="A2219" s="7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83"/>
    </row>
    <row r="2220" spans="1:17" x14ac:dyDescent="0.2">
      <c r="A2220" s="7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83"/>
    </row>
    <row r="2221" spans="1:17" x14ac:dyDescent="0.2">
      <c r="A2221" s="7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83"/>
    </row>
    <row r="2222" spans="1:17" x14ac:dyDescent="0.2">
      <c r="A2222" s="7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83"/>
    </row>
    <row r="2223" spans="1:17" x14ac:dyDescent="0.2">
      <c r="A2223" s="7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83"/>
    </row>
    <row r="2224" spans="1:17" x14ac:dyDescent="0.2">
      <c r="A2224" s="7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83"/>
    </row>
    <row r="2225" spans="1:17" x14ac:dyDescent="0.2">
      <c r="A2225" s="7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83"/>
    </row>
    <row r="2226" spans="1:17" x14ac:dyDescent="0.2">
      <c r="A2226" s="7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83"/>
    </row>
    <row r="2227" spans="1:17" x14ac:dyDescent="0.2">
      <c r="A2227" s="7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83"/>
    </row>
    <row r="2228" spans="1:17" x14ac:dyDescent="0.2">
      <c r="A2228" s="7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83"/>
    </row>
    <row r="2229" spans="1:17" x14ac:dyDescent="0.2">
      <c r="A2229" s="7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83"/>
    </row>
    <row r="2230" spans="1:17" x14ac:dyDescent="0.2">
      <c r="A2230" s="7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83"/>
    </row>
    <row r="2231" spans="1:17" x14ac:dyDescent="0.2">
      <c r="A2231" s="7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83"/>
    </row>
    <row r="2232" spans="1:17" x14ac:dyDescent="0.2">
      <c r="A2232" s="7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83"/>
    </row>
    <row r="2233" spans="1:17" x14ac:dyDescent="0.2">
      <c r="A2233" s="7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83"/>
    </row>
    <row r="2234" spans="1:17" x14ac:dyDescent="0.2">
      <c r="A2234" s="7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83"/>
    </row>
    <row r="2235" spans="1:17" x14ac:dyDescent="0.2">
      <c r="A2235" s="7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83"/>
    </row>
    <row r="2236" spans="1:17" x14ac:dyDescent="0.2">
      <c r="A2236" s="7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83"/>
    </row>
    <row r="2237" spans="1:17" x14ac:dyDescent="0.2">
      <c r="A2237" s="7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83"/>
    </row>
    <row r="2238" spans="1:17" x14ac:dyDescent="0.2">
      <c r="A2238" s="7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83"/>
    </row>
    <row r="2239" spans="1:17" x14ac:dyDescent="0.2">
      <c r="A2239" s="7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83"/>
    </row>
    <row r="2240" spans="1:17" x14ac:dyDescent="0.2">
      <c r="A2240" s="7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83"/>
    </row>
    <row r="2241" spans="1:17" x14ac:dyDescent="0.2">
      <c r="A2241" s="7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83"/>
    </row>
    <row r="2242" spans="1:17" x14ac:dyDescent="0.2">
      <c r="A2242" s="7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83"/>
    </row>
    <row r="2243" spans="1:17" x14ac:dyDescent="0.2">
      <c r="A2243" s="7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83"/>
    </row>
    <row r="2244" spans="1:17" x14ac:dyDescent="0.2">
      <c r="A2244" s="7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83"/>
    </row>
    <row r="2245" spans="1:17" x14ac:dyDescent="0.2">
      <c r="A2245" s="7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83"/>
    </row>
    <row r="2246" spans="1:17" x14ac:dyDescent="0.2">
      <c r="A2246" s="7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83"/>
    </row>
    <row r="2247" spans="1:17" x14ac:dyDescent="0.2">
      <c r="A2247" s="7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83"/>
    </row>
    <row r="2248" spans="1:17" x14ac:dyDescent="0.2">
      <c r="A2248" s="7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83"/>
    </row>
    <row r="2249" spans="1:17" x14ac:dyDescent="0.2">
      <c r="A2249" s="7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83"/>
    </row>
    <row r="2250" spans="1:17" x14ac:dyDescent="0.2">
      <c r="A2250" s="7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83"/>
    </row>
    <row r="2251" spans="1:17" x14ac:dyDescent="0.2">
      <c r="A2251" s="7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83"/>
    </row>
    <row r="2252" spans="1:17" x14ac:dyDescent="0.2">
      <c r="A2252" s="7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83"/>
    </row>
    <row r="2253" spans="1:17" x14ac:dyDescent="0.2">
      <c r="A2253" s="7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83"/>
    </row>
    <row r="2254" spans="1:17" x14ac:dyDescent="0.2">
      <c r="A2254" s="7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83"/>
    </row>
    <row r="2255" spans="1:17" x14ac:dyDescent="0.2">
      <c r="A2255" s="7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83"/>
    </row>
    <row r="2256" spans="1:17" x14ac:dyDescent="0.2">
      <c r="A2256" s="7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83"/>
    </row>
    <row r="2257" spans="1:17" x14ac:dyDescent="0.2">
      <c r="A2257" s="7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83"/>
    </row>
    <row r="2258" spans="1:17" x14ac:dyDescent="0.2">
      <c r="A2258" s="7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83"/>
    </row>
    <row r="2259" spans="1:17" x14ac:dyDescent="0.2">
      <c r="A2259" s="7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83"/>
    </row>
    <row r="2260" spans="1:17" x14ac:dyDescent="0.2">
      <c r="A2260" s="7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83"/>
    </row>
    <row r="2261" spans="1:17" x14ac:dyDescent="0.2">
      <c r="A2261" s="7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83"/>
    </row>
    <row r="2262" spans="1:17" x14ac:dyDescent="0.2">
      <c r="A2262" s="7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83"/>
    </row>
    <row r="2263" spans="1:17" x14ac:dyDescent="0.2">
      <c r="A2263" s="7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83"/>
    </row>
    <row r="2264" spans="1:17" x14ac:dyDescent="0.2">
      <c r="A2264" s="7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83"/>
    </row>
    <row r="2265" spans="1:17" x14ac:dyDescent="0.2">
      <c r="A2265" s="7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83"/>
    </row>
    <row r="2266" spans="1:17" x14ac:dyDescent="0.2">
      <c r="A2266" s="7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83"/>
    </row>
    <row r="2267" spans="1:17" x14ac:dyDescent="0.2">
      <c r="A2267" s="7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83"/>
    </row>
    <row r="2268" spans="1:17" x14ac:dyDescent="0.2">
      <c r="A2268" s="7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83"/>
    </row>
    <row r="2269" spans="1:17" x14ac:dyDescent="0.2">
      <c r="A2269" s="7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83"/>
    </row>
    <row r="2270" spans="1:17" x14ac:dyDescent="0.2">
      <c r="A2270" s="7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83"/>
    </row>
    <row r="2271" spans="1:17" x14ac:dyDescent="0.2">
      <c r="A2271" s="7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83"/>
    </row>
    <row r="2272" spans="1:17" x14ac:dyDescent="0.2">
      <c r="A2272" s="7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83"/>
    </row>
    <row r="2273" spans="1:17" x14ac:dyDescent="0.2">
      <c r="A2273" s="7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83"/>
    </row>
    <row r="2274" spans="1:17" x14ac:dyDescent="0.2">
      <c r="A2274" s="7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83"/>
    </row>
    <row r="2275" spans="1:17" x14ac:dyDescent="0.2">
      <c r="A2275" s="7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83"/>
    </row>
    <row r="2276" spans="1:17" x14ac:dyDescent="0.2">
      <c r="A2276" s="7"/>
      <c r="B2276" s="10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83"/>
    </row>
    <row r="2277" spans="1:17" x14ac:dyDescent="0.2">
      <c r="A2277" s="7"/>
      <c r="B2277" s="10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83"/>
    </row>
    <row r="2278" spans="1:17" x14ac:dyDescent="0.2">
      <c r="A2278" s="7"/>
      <c r="B2278" s="10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83"/>
    </row>
    <row r="2279" spans="1:17" x14ac:dyDescent="0.2">
      <c r="A2279" s="7"/>
      <c r="B2279" s="10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83"/>
    </row>
    <row r="2280" spans="1:17" x14ac:dyDescent="0.2">
      <c r="A2280" s="7"/>
      <c r="B2280" s="10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83"/>
    </row>
    <row r="2281" spans="1:17" x14ac:dyDescent="0.2">
      <c r="A2281" s="7"/>
      <c r="B2281" s="10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83"/>
    </row>
    <row r="2282" spans="1:17" x14ac:dyDescent="0.2">
      <c r="A2282" s="7"/>
      <c r="B2282" s="10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83"/>
    </row>
    <row r="2283" spans="1:17" x14ac:dyDescent="0.2">
      <c r="A2283" s="7"/>
      <c r="B2283" s="10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83"/>
    </row>
    <row r="2284" spans="1:17" x14ac:dyDescent="0.2">
      <c r="A2284" s="7"/>
      <c r="B2284" s="10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83"/>
    </row>
    <row r="2285" spans="1:17" x14ac:dyDescent="0.2">
      <c r="A2285" s="7"/>
      <c r="B2285" s="10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83"/>
    </row>
    <row r="2286" spans="1:17" x14ac:dyDescent="0.2">
      <c r="A2286" s="7"/>
      <c r="B2286" s="10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83"/>
    </row>
    <row r="2287" spans="1:17" x14ac:dyDescent="0.2">
      <c r="A2287" s="7"/>
      <c r="B2287" s="10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83"/>
    </row>
    <row r="2288" spans="1:17" x14ac:dyDescent="0.2">
      <c r="A2288" s="7"/>
      <c r="B2288" s="10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83"/>
    </row>
    <row r="2289" spans="1:17" x14ac:dyDescent="0.2">
      <c r="A2289" s="7"/>
      <c r="B2289" s="10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83"/>
    </row>
    <row r="2290" spans="1:17" x14ac:dyDescent="0.2">
      <c r="A2290" s="7"/>
      <c r="B2290" s="10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83"/>
    </row>
    <row r="2291" spans="1:17" x14ac:dyDescent="0.2">
      <c r="A2291" s="7"/>
      <c r="B2291" s="10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83"/>
    </row>
    <row r="2292" spans="1:17" x14ac:dyDescent="0.2">
      <c r="A2292" s="7"/>
      <c r="B2292" s="10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83"/>
    </row>
    <row r="2293" spans="1:17" x14ac:dyDescent="0.2">
      <c r="A2293" s="7"/>
      <c r="B2293" s="10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83"/>
    </row>
    <row r="2294" spans="1:17" x14ac:dyDescent="0.2">
      <c r="A2294" s="7"/>
      <c r="B2294" s="10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83"/>
    </row>
    <row r="2295" spans="1:17" x14ac:dyDescent="0.2">
      <c r="A2295" s="7"/>
      <c r="B2295" s="10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83"/>
    </row>
    <row r="2296" spans="1:17" x14ac:dyDescent="0.2">
      <c r="A2296" s="7"/>
      <c r="B2296" s="10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83"/>
    </row>
    <row r="2297" spans="1:17" x14ac:dyDescent="0.2">
      <c r="A2297" s="7"/>
      <c r="B2297" s="10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83"/>
    </row>
    <row r="2298" spans="1:17" x14ac:dyDescent="0.2">
      <c r="A2298" s="7"/>
      <c r="B2298" s="10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83"/>
    </row>
    <row r="2299" spans="1:17" x14ac:dyDescent="0.2">
      <c r="A2299" s="7"/>
      <c r="B2299" s="10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83"/>
    </row>
    <row r="2300" spans="1:17" x14ac:dyDescent="0.2">
      <c r="A2300" s="7"/>
      <c r="B2300" s="10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83"/>
    </row>
    <row r="2301" spans="1:17" x14ac:dyDescent="0.2">
      <c r="A2301" s="7"/>
      <c r="B2301" s="10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83"/>
    </row>
    <row r="2302" spans="1:17" x14ac:dyDescent="0.2">
      <c r="A2302" s="7"/>
      <c r="B2302" s="10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83"/>
    </row>
    <row r="2303" spans="1:17" x14ac:dyDescent="0.2">
      <c r="A2303" s="7"/>
      <c r="B2303" s="10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83"/>
    </row>
    <row r="2304" spans="1:17" x14ac:dyDescent="0.2">
      <c r="A2304" s="7"/>
      <c r="B2304" s="10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83"/>
    </row>
    <row r="2305" spans="1:17" x14ac:dyDescent="0.2">
      <c r="A2305" s="7"/>
      <c r="B2305" s="10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83"/>
    </row>
    <row r="2306" spans="1:17" x14ac:dyDescent="0.2">
      <c r="A2306" s="7"/>
      <c r="B2306" s="10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83"/>
    </row>
    <row r="2307" spans="1:17" x14ac:dyDescent="0.2">
      <c r="A2307" s="7"/>
      <c r="B2307" s="10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83"/>
    </row>
    <row r="2308" spans="1:17" x14ac:dyDescent="0.2">
      <c r="A2308" s="7"/>
      <c r="B2308" s="10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83"/>
    </row>
    <row r="2309" spans="1:17" x14ac:dyDescent="0.2">
      <c r="A2309" s="7"/>
      <c r="B2309" s="10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83"/>
    </row>
    <row r="2310" spans="1:17" x14ac:dyDescent="0.2">
      <c r="A2310" s="7"/>
      <c r="B2310" s="10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83"/>
    </row>
    <row r="2311" spans="1:17" x14ac:dyDescent="0.2">
      <c r="A2311" s="7"/>
      <c r="B2311" s="10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83"/>
    </row>
    <row r="2312" spans="1:17" x14ac:dyDescent="0.2">
      <c r="A2312" s="7"/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83"/>
    </row>
    <row r="2313" spans="1:17" x14ac:dyDescent="0.2">
      <c r="A2313" s="7"/>
      <c r="B2313" s="10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83"/>
    </row>
    <row r="2314" spans="1:17" x14ac:dyDescent="0.2">
      <c r="A2314" s="7"/>
      <c r="B2314" s="10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83"/>
    </row>
    <row r="2315" spans="1:17" x14ac:dyDescent="0.2">
      <c r="A2315" s="7"/>
      <c r="B2315" s="10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83"/>
    </row>
    <row r="2316" spans="1:17" x14ac:dyDescent="0.2">
      <c r="A2316" s="7"/>
      <c r="B2316" s="10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83"/>
    </row>
    <row r="2317" spans="1:17" x14ac:dyDescent="0.2">
      <c r="A2317" s="7"/>
      <c r="B2317" s="10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83"/>
    </row>
    <row r="2318" spans="1:17" x14ac:dyDescent="0.2">
      <c r="A2318" s="7"/>
      <c r="B2318" s="10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83"/>
    </row>
    <row r="2319" spans="1:17" x14ac:dyDescent="0.2">
      <c r="A2319" s="7"/>
      <c r="B2319" s="10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83"/>
    </row>
    <row r="2320" spans="1:17" x14ac:dyDescent="0.2">
      <c r="A2320" s="7"/>
      <c r="B2320" s="10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83"/>
    </row>
    <row r="2321" spans="1:17" x14ac:dyDescent="0.2">
      <c r="A2321" s="7"/>
      <c r="B2321" s="10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83"/>
    </row>
    <row r="2322" spans="1:17" x14ac:dyDescent="0.2">
      <c r="A2322" s="7"/>
      <c r="B2322" s="10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83"/>
    </row>
    <row r="2323" spans="1:17" x14ac:dyDescent="0.2">
      <c r="A2323" s="7"/>
      <c r="B2323" s="10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83"/>
    </row>
    <row r="2324" spans="1:17" x14ac:dyDescent="0.2">
      <c r="A2324" s="7"/>
      <c r="B2324" s="10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83"/>
    </row>
    <row r="2325" spans="1:17" x14ac:dyDescent="0.2">
      <c r="A2325" s="7"/>
      <c r="B2325" s="10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83"/>
    </row>
    <row r="2326" spans="1:17" x14ac:dyDescent="0.2">
      <c r="A2326" s="7"/>
      <c r="B2326" s="10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83"/>
    </row>
    <row r="2327" spans="1:17" x14ac:dyDescent="0.2">
      <c r="A2327" s="7"/>
      <c r="B2327" s="10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83"/>
    </row>
    <row r="2328" spans="1:17" x14ac:dyDescent="0.2">
      <c r="A2328" s="7"/>
      <c r="B2328" s="10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83"/>
    </row>
    <row r="2329" spans="1:17" x14ac:dyDescent="0.2">
      <c r="A2329" s="7"/>
      <c r="B2329" s="10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83"/>
    </row>
    <row r="2330" spans="1:17" x14ac:dyDescent="0.2">
      <c r="A2330" s="7"/>
      <c r="B2330" s="10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83"/>
    </row>
    <row r="2331" spans="1:17" x14ac:dyDescent="0.2">
      <c r="A2331" s="7"/>
      <c r="B2331" s="10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83"/>
    </row>
    <row r="2332" spans="1:17" x14ac:dyDescent="0.2">
      <c r="A2332" s="7"/>
      <c r="B2332" s="10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83"/>
    </row>
    <row r="2333" spans="1:17" x14ac:dyDescent="0.2">
      <c r="A2333" s="7"/>
      <c r="B2333" s="10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83"/>
    </row>
    <row r="2334" spans="1:17" x14ac:dyDescent="0.2">
      <c r="A2334" s="7"/>
      <c r="B2334" s="10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83"/>
    </row>
    <row r="2335" spans="1:17" x14ac:dyDescent="0.2">
      <c r="A2335" s="7"/>
      <c r="B2335" s="10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83"/>
    </row>
    <row r="2336" spans="1:17" x14ac:dyDescent="0.2">
      <c r="A2336" s="7"/>
      <c r="B2336" s="10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83"/>
    </row>
    <row r="2337" spans="1:17" x14ac:dyDescent="0.2">
      <c r="A2337" s="7"/>
      <c r="B2337" s="10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83"/>
    </row>
    <row r="2338" spans="1:17" x14ac:dyDescent="0.2">
      <c r="A2338" s="7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83"/>
    </row>
    <row r="2339" spans="1:17" x14ac:dyDescent="0.2">
      <c r="A2339" s="7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83"/>
    </row>
    <row r="2340" spans="1:17" x14ac:dyDescent="0.2">
      <c r="A2340" s="7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83"/>
    </row>
    <row r="2341" spans="1:17" x14ac:dyDescent="0.2">
      <c r="A2341" s="7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83"/>
    </row>
    <row r="2342" spans="1:17" x14ac:dyDescent="0.2">
      <c r="A2342" s="7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83"/>
    </row>
    <row r="2343" spans="1:17" x14ac:dyDescent="0.2">
      <c r="A2343" s="7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83"/>
    </row>
    <row r="2344" spans="1:17" x14ac:dyDescent="0.2">
      <c r="A2344" s="7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83"/>
    </row>
    <row r="2345" spans="1:17" x14ac:dyDescent="0.2">
      <c r="A2345" s="7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83"/>
    </row>
    <row r="2346" spans="1:17" x14ac:dyDescent="0.2">
      <c r="A2346" s="7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83"/>
    </row>
    <row r="2347" spans="1:17" x14ac:dyDescent="0.2">
      <c r="A2347" s="7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83"/>
    </row>
    <row r="2348" spans="1:17" x14ac:dyDescent="0.2">
      <c r="A2348" s="7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83"/>
    </row>
    <row r="2349" spans="1:17" x14ac:dyDescent="0.2">
      <c r="A2349" s="7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83"/>
    </row>
    <row r="2350" spans="1:17" x14ac:dyDescent="0.2">
      <c r="A2350" s="7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83"/>
    </row>
    <row r="2351" spans="1:17" x14ac:dyDescent="0.2">
      <c r="A2351" s="7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83"/>
    </row>
    <row r="2352" spans="1:17" x14ac:dyDescent="0.2">
      <c r="A2352" s="7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83"/>
    </row>
    <row r="2353" spans="1:17" x14ac:dyDescent="0.2">
      <c r="A2353" s="7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83"/>
    </row>
    <row r="2354" spans="1:17" x14ac:dyDescent="0.2">
      <c r="A2354" s="7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83"/>
    </row>
    <row r="2355" spans="1:17" x14ac:dyDescent="0.2">
      <c r="A2355" s="7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83"/>
    </row>
    <row r="2356" spans="1:17" x14ac:dyDescent="0.2">
      <c r="A2356" s="7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83"/>
    </row>
    <row r="2357" spans="1:17" x14ac:dyDescent="0.2">
      <c r="A2357" s="7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83"/>
    </row>
    <row r="2358" spans="1:17" x14ac:dyDescent="0.2">
      <c r="A2358" s="7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83"/>
    </row>
    <row r="2359" spans="1:17" x14ac:dyDescent="0.2">
      <c r="A2359" s="7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83"/>
    </row>
    <row r="2360" spans="1:17" x14ac:dyDescent="0.2">
      <c r="A2360" s="7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83"/>
    </row>
    <row r="2361" spans="1:17" x14ac:dyDescent="0.2">
      <c r="A2361" s="7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83"/>
    </row>
    <row r="2362" spans="1:17" x14ac:dyDescent="0.2">
      <c r="A2362" s="7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83"/>
    </row>
    <row r="2363" spans="1:17" x14ac:dyDescent="0.2">
      <c r="A2363" s="7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83"/>
    </row>
    <row r="2364" spans="1:17" x14ac:dyDescent="0.2">
      <c r="A2364" s="7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83"/>
    </row>
    <row r="2365" spans="1:17" x14ac:dyDescent="0.2">
      <c r="A2365" s="7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83"/>
    </row>
    <row r="2366" spans="1:17" x14ac:dyDescent="0.2">
      <c r="A2366" s="7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83"/>
    </row>
    <row r="2367" spans="1:17" x14ac:dyDescent="0.2">
      <c r="A2367" s="7"/>
      <c r="B2367" s="10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83"/>
    </row>
    <row r="2368" spans="1:17" x14ac:dyDescent="0.2">
      <c r="A2368" s="7"/>
      <c r="B2368" s="10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83"/>
    </row>
    <row r="2369" spans="1:17" x14ac:dyDescent="0.2">
      <c r="A2369" s="7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83"/>
    </row>
    <row r="2370" spans="1:17" x14ac:dyDescent="0.2">
      <c r="A2370" s="7"/>
      <c r="B2370" s="10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83"/>
    </row>
    <row r="2371" spans="1:17" x14ac:dyDescent="0.2">
      <c r="A2371" s="7"/>
      <c r="B2371" s="10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83"/>
    </row>
    <row r="2372" spans="1:17" x14ac:dyDescent="0.2">
      <c r="A2372" s="7"/>
      <c r="B2372" s="10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83"/>
    </row>
    <row r="2373" spans="1:17" x14ac:dyDescent="0.2">
      <c r="A2373" s="7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83"/>
    </row>
    <row r="2374" spans="1:17" x14ac:dyDescent="0.2">
      <c r="A2374" s="7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83"/>
    </row>
    <row r="2375" spans="1:17" x14ac:dyDescent="0.2">
      <c r="A2375" s="7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83"/>
    </row>
    <row r="2376" spans="1:17" x14ac:dyDescent="0.2">
      <c r="A2376" s="7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83"/>
    </row>
    <row r="2377" spans="1:17" x14ac:dyDescent="0.2">
      <c r="A2377" s="7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83"/>
    </row>
    <row r="2378" spans="1:17" x14ac:dyDescent="0.2">
      <c r="A2378" s="7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83"/>
    </row>
    <row r="2379" spans="1:17" x14ac:dyDescent="0.2">
      <c r="A2379" s="7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83"/>
    </row>
    <row r="2380" spans="1:17" x14ac:dyDescent="0.2">
      <c r="A2380" s="7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83"/>
    </row>
    <row r="2381" spans="1:17" x14ac:dyDescent="0.2">
      <c r="A2381" s="7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83"/>
    </row>
    <row r="2382" spans="1:17" x14ac:dyDescent="0.2">
      <c r="A2382" s="7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83"/>
    </row>
    <row r="2383" spans="1:17" x14ac:dyDescent="0.2">
      <c r="A2383" s="7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83"/>
    </row>
    <row r="2384" spans="1:17" x14ac:dyDescent="0.2">
      <c r="A2384" s="7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83"/>
    </row>
    <row r="2385" spans="1:17" x14ac:dyDescent="0.2">
      <c r="A2385" s="7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83"/>
    </row>
    <row r="2386" spans="1:17" x14ac:dyDescent="0.2">
      <c r="A2386" s="7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83"/>
    </row>
    <row r="2387" spans="1:17" x14ac:dyDescent="0.2">
      <c r="A2387" s="7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83"/>
    </row>
    <row r="2388" spans="1:17" x14ac:dyDescent="0.2">
      <c r="A2388" s="7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83"/>
    </row>
    <row r="2389" spans="1:17" x14ac:dyDescent="0.2">
      <c r="A2389" s="7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83"/>
    </row>
    <row r="2390" spans="1:17" x14ac:dyDescent="0.2">
      <c r="A2390" s="7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83"/>
    </row>
    <row r="2391" spans="1:17" x14ac:dyDescent="0.2">
      <c r="A2391" s="7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83"/>
    </row>
    <row r="2392" spans="1:17" x14ac:dyDescent="0.2">
      <c r="A2392" s="7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83"/>
    </row>
    <row r="2393" spans="1:17" x14ac:dyDescent="0.2">
      <c r="A2393" s="7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83"/>
    </row>
    <row r="2394" spans="1:17" x14ac:dyDescent="0.2">
      <c r="A2394" s="7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83"/>
    </row>
    <row r="2395" spans="1:17" x14ac:dyDescent="0.2">
      <c r="A2395" s="7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83"/>
    </row>
    <row r="2396" spans="1:17" x14ac:dyDescent="0.2">
      <c r="A2396" s="7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83"/>
    </row>
    <row r="2397" spans="1:17" x14ac:dyDescent="0.2">
      <c r="A2397" s="7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83"/>
    </row>
    <row r="2398" spans="1:17" x14ac:dyDescent="0.2">
      <c r="A2398" s="7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83"/>
    </row>
    <row r="2399" spans="1:17" x14ac:dyDescent="0.2">
      <c r="A2399" s="7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83"/>
    </row>
    <row r="2400" spans="1:17" x14ac:dyDescent="0.2">
      <c r="A2400" s="7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83"/>
    </row>
    <row r="2401" spans="1:17" x14ac:dyDescent="0.2">
      <c r="A2401" s="7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83"/>
    </row>
    <row r="2402" spans="1:17" x14ac:dyDescent="0.2">
      <c r="A2402" s="7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83"/>
    </row>
    <row r="2403" spans="1:17" x14ac:dyDescent="0.2">
      <c r="A2403" s="7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83"/>
    </row>
    <row r="2404" spans="1:17" x14ac:dyDescent="0.2">
      <c r="A2404" s="7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83"/>
    </row>
    <row r="2405" spans="1:17" x14ac:dyDescent="0.2">
      <c r="A2405" s="7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83"/>
    </row>
    <row r="2406" spans="1:17" x14ac:dyDescent="0.2">
      <c r="A2406" s="7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83"/>
    </row>
    <row r="2407" spans="1:17" x14ac:dyDescent="0.2">
      <c r="A2407" s="7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83"/>
    </row>
    <row r="2408" spans="1:17" x14ac:dyDescent="0.2">
      <c r="A2408" s="7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83"/>
    </row>
    <row r="2409" spans="1:17" x14ac:dyDescent="0.2">
      <c r="A2409" s="7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83"/>
    </row>
    <row r="2410" spans="1:17" x14ac:dyDescent="0.2">
      <c r="A2410" s="7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83"/>
    </row>
    <row r="2411" spans="1:17" x14ac:dyDescent="0.2">
      <c r="A2411" s="7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83"/>
    </row>
    <row r="2412" spans="1:17" x14ac:dyDescent="0.2">
      <c r="A2412" s="7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83"/>
    </row>
    <row r="2413" spans="1:17" x14ac:dyDescent="0.2">
      <c r="A2413" s="7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83"/>
    </row>
    <row r="2414" spans="1:17" x14ac:dyDescent="0.2">
      <c r="A2414" s="7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83"/>
    </row>
    <row r="2415" spans="1:17" x14ac:dyDescent="0.2">
      <c r="A2415" s="7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83"/>
    </row>
    <row r="2416" spans="1:17" x14ac:dyDescent="0.2">
      <c r="A2416" s="7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83"/>
    </row>
    <row r="2417" spans="1:17" x14ac:dyDescent="0.2">
      <c r="A2417" s="7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83"/>
    </row>
    <row r="2418" spans="1:17" x14ac:dyDescent="0.2">
      <c r="A2418" s="7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83"/>
    </row>
    <row r="2419" spans="1:17" x14ac:dyDescent="0.2">
      <c r="A2419" s="7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83"/>
    </row>
    <row r="2420" spans="1:17" x14ac:dyDescent="0.2">
      <c r="A2420" s="7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83"/>
    </row>
    <row r="2421" spans="1:17" x14ac:dyDescent="0.2">
      <c r="A2421" s="7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83"/>
    </row>
    <row r="2422" spans="1:17" x14ac:dyDescent="0.2">
      <c r="A2422" s="7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83"/>
    </row>
    <row r="2423" spans="1:17" x14ac:dyDescent="0.2">
      <c r="A2423" s="7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83"/>
    </row>
    <row r="2424" spans="1:17" x14ac:dyDescent="0.2">
      <c r="A2424" s="7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83"/>
    </row>
    <row r="2425" spans="1:17" x14ac:dyDescent="0.2">
      <c r="A2425" s="7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83"/>
    </row>
    <row r="2426" spans="1:17" x14ac:dyDescent="0.2">
      <c r="A2426" s="7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83"/>
    </row>
    <row r="2427" spans="1:17" x14ac:dyDescent="0.2">
      <c r="A2427" s="7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83"/>
    </row>
    <row r="2428" spans="1:17" x14ac:dyDescent="0.2">
      <c r="A2428" s="7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83"/>
    </row>
    <row r="2429" spans="1:17" x14ac:dyDescent="0.2">
      <c r="A2429" s="7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83"/>
    </row>
    <row r="2430" spans="1:17" x14ac:dyDescent="0.2">
      <c r="A2430" s="7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83"/>
    </row>
    <row r="2431" spans="1:17" x14ac:dyDescent="0.2">
      <c r="A2431" s="7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83"/>
    </row>
    <row r="2432" spans="1:17" x14ac:dyDescent="0.2">
      <c r="A2432" s="7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83"/>
    </row>
    <row r="2433" spans="1:17" x14ac:dyDescent="0.2">
      <c r="A2433" s="7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83"/>
    </row>
    <row r="2434" spans="1:17" x14ac:dyDescent="0.2">
      <c r="A2434" s="7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83"/>
    </row>
    <row r="2435" spans="1:17" x14ac:dyDescent="0.2">
      <c r="A2435" s="7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83"/>
    </row>
    <row r="2436" spans="1:17" x14ac:dyDescent="0.2">
      <c r="A2436" s="7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83"/>
    </row>
    <row r="2437" spans="1:17" x14ac:dyDescent="0.2">
      <c r="A2437" s="7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83"/>
    </row>
    <row r="2438" spans="1:17" x14ac:dyDescent="0.2">
      <c r="A2438" s="7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83"/>
    </row>
    <row r="2439" spans="1:17" x14ac:dyDescent="0.2">
      <c r="A2439" s="7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83"/>
    </row>
    <row r="2440" spans="1:17" x14ac:dyDescent="0.2">
      <c r="A2440" s="7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83"/>
    </row>
    <row r="2441" spans="1:17" x14ac:dyDescent="0.2">
      <c r="A2441" s="7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83"/>
    </row>
    <row r="2442" spans="1:17" x14ac:dyDescent="0.2">
      <c r="A2442" s="7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83"/>
    </row>
    <row r="2443" spans="1:17" x14ac:dyDescent="0.2">
      <c r="A2443" s="7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83"/>
    </row>
    <row r="2444" spans="1:17" x14ac:dyDescent="0.2">
      <c r="A2444" s="7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83"/>
    </row>
    <row r="2445" spans="1:17" x14ac:dyDescent="0.2">
      <c r="A2445" s="7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83"/>
    </row>
    <row r="2446" spans="1:17" x14ac:dyDescent="0.2">
      <c r="A2446" s="7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83"/>
    </row>
    <row r="2447" spans="1:17" x14ac:dyDescent="0.2">
      <c r="A2447" s="7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83"/>
    </row>
    <row r="2448" spans="1:17" x14ac:dyDescent="0.2">
      <c r="A2448" s="7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83"/>
    </row>
    <row r="2449" spans="1:17" x14ac:dyDescent="0.2">
      <c r="A2449" s="7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83"/>
    </row>
    <row r="2450" spans="1:17" x14ac:dyDescent="0.2">
      <c r="A2450" s="7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83"/>
    </row>
    <row r="2451" spans="1:17" x14ac:dyDescent="0.2">
      <c r="A2451" s="7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83"/>
    </row>
    <row r="2452" spans="1:17" x14ac:dyDescent="0.2">
      <c r="A2452" s="7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83"/>
    </row>
    <row r="2453" spans="1:17" x14ac:dyDescent="0.2">
      <c r="A2453" s="7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83"/>
    </row>
    <row r="2454" spans="1:17" x14ac:dyDescent="0.2">
      <c r="A2454" s="7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83"/>
    </row>
    <row r="2455" spans="1:17" x14ac:dyDescent="0.2">
      <c r="A2455" s="7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83"/>
    </row>
    <row r="2456" spans="1:17" x14ac:dyDescent="0.2">
      <c r="A2456" s="7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83"/>
    </row>
    <row r="2457" spans="1:17" x14ac:dyDescent="0.2">
      <c r="A2457" s="7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83"/>
    </row>
    <row r="2458" spans="1:17" x14ac:dyDescent="0.2">
      <c r="A2458" s="7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83"/>
    </row>
    <row r="2459" spans="1:17" x14ac:dyDescent="0.2">
      <c r="A2459" s="7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83"/>
    </row>
    <row r="2460" spans="1:17" x14ac:dyDescent="0.2">
      <c r="A2460" s="7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83"/>
    </row>
    <row r="2461" spans="1:17" x14ac:dyDescent="0.2">
      <c r="A2461" s="7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83"/>
    </row>
    <row r="2462" spans="1:17" x14ac:dyDescent="0.2">
      <c r="A2462" s="7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83"/>
    </row>
    <row r="2463" spans="1:17" x14ac:dyDescent="0.2">
      <c r="A2463" s="7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83"/>
    </row>
    <row r="2464" spans="1:17" x14ac:dyDescent="0.2">
      <c r="A2464" s="7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83"/>
    </row>
    <row r="2465" spans="1:17" x14ac:dyDescent="0.2">
      <c r="A2465" s="7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83"/>
    </row>
    <row r="2466" spans="1:17" x14ac:dyDescent="0.2">
      <c r="A2466" s="7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83"/>
    </row>
    <row r="2467" spans="1:17" x14ac:dyDescent="0.2">
      <c r="A2467" s="7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83"/>
    </row>
    <row r="2468" spans="1:17" x14ac:dyDescent="0.2">
      <c r="A2468" s="7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83"/>
    </row>
    <row r="2469" spans="1:17" x14ac:dyDescent="0.2">
      <c r="A2469" s="7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83"/>
    </row>
    <row r="2470" spans="1:17" x14ac:dyDescent="0.2">
      <c r="A2470" s="7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83"/>
    </row>
    <row r="2471" spans="1:17" x14ac:dyDescent="0.2">
      <c r="A2471" s="7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83"/>
    </row>
    <row r="2472" spans="1:17" x14ac:dyDescent="0.2">
      <c r="A2472" s="7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83"/>
    </row>
    <row r="2473" spans="1:17" x14ac:dyDescent="0.2">
      <c r="A2473" s="7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83"/>
    </row>
    <row r="2474" spans="1:17" x14ac:dyDescent="0.2">
      <c r="A2474" s="7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83"/>
    </row>
    <row r="2475" spans="1:17" x14ac:dyDescent="0.2">
      <c r="A2475" s="7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83"/>
    </row>
    <row r="2476" spans="1:17" x14ac:dyDescent="0.2">
      <c r="A2476" s="7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83"/>
    </row>
    <row r="2477" spans="1:17" x14ac:dyDescent="0.2">
      <c r="A2477" s="7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83"/>
    </row>
    <row r="2478" spans="1:17" x14ac:dyDescent="0.2">
      <c r="A2478" s="7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83"/>
    </row>
    <row r="2479" spans="1:17" x14ac:dyDescent="0.2">
      <c r="A2479" s="7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83"/>
    </row>
    <row r="2480" spans="1:17" x14ac:dyDescent="0.2">
      <c r="A2480" s="7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83"/>
    </row>
    <row r="2481" spans="1:17" x14ac:dyDescent="0.2">
      <c r="A2481" s="7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83"/>
    </row>
    <row r="2482" spans="1:17" x14ac:dyDescent="0.2">
      <c r="A2482" s="7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83"/>
    </row>
    <row r="2483" spans="1:17" x14ac:dyDescent="0.2">
      <c r="A2483" s="7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83"/>
    </row>
    <row r="2484" spans="1:17" x14ac:dyDescent="0.2">
      <c r="A2484" s="7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83"/>
    </row>
    <row r="2485" spans="1:17" x14ac:dyDescent="0.2">
      <c r="A2485" s="7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83"/>
    </row>
    <row r="2486" spans="1:17" x14ac:dyDescent="0.2">
      <c r="A2486" s="7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83"/>
    </row>
    <row r="2487" spans="1:17" x14ac:dyDescent="0.2">
      <c r="A2487" s="7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83"/>
    </row>
    <row r="2488" spans="1:17" x14ac:dyDescent="0.2">
      <c r="A2488" s="7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83"/>
    </row>
    <row r="2489" spans="1:17" x14ac:dyDescent="0.2">
      <c r="A2489" s="7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83"/>
    </row>
    <row r="2490" spans="1:17" x14ac:dyDescent="0.2">
      <c r="A2490" s="7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83"/>
    </row>
    <row r="2491" spans="1:17" x14ac:dyDescent="0.2">
      <c r="A2491" s="7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83"/>
    </row>
    <row r="2492" spans="1:17" x14ac:dyDescent="0.2">
      <c r="A2492" s="7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83"/>
    </row>
    <row r="2493" spans="1:17" x14ac:dyDescent="0.2">
      <c r="A2493" s="7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83"/>
    </row>
    <row r="2494" spans="1:17" x14ac:dyDescent="0.2">
      <c r="A2494" s="7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83"/>
    </row>
    <row r="2495" spans="1:17" x14ac:dyDescent="0.2">
      <c r="A2495" s="7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83"/>
    </row>
    <row r="2496" spans="1:17" x14ac:dyDescent="0.2">
      <c r="A2496" s="7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83"/>
    </row>
    <row r="2497" spans="1:17" x14ac:dyDescent="0.2">
      <c r="A2497" s="7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83"/>
    </row>
    <row r="2498" spans="1:17" x14ac:dyDescent="0.2">
      <c r="A2498" s="7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83"/>
    </row>
    <row r="2499" spans="1:17" x14ac:dyDescent="0.2">
      <c r="A2499" s="7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83"/>
    </row>
    <row r="2500" spans="1:17" x14ac:dyDescent="0.2">
      <c r="A2500" s="7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83"/>
    </row>
    <row r="2501" spans="1:17" x14ac:dyDescent="0.2">
      <c r="A2501" s="7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83"/>
    </row>
    <row r="2502" spans="1:17" x14ac:dyDescent="0.2">
      <c r="A2502" s="7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83"/>
    </row>
    <row r="2503" spans="1:17" x14ac:dyDescent="0.2">
      <c r="A2503" s="7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83"/>
    </row>
    <row r="2504" spans="1:17" x14ac:dyDescent="0.2">
      <c r="A2504" s="7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83"/>
    </row>
    <row r="2505" spans="1:17" x14ac:dyDescent="0.2">
      <c r="A2505" s="7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83"/>
    </row>
    <row r="2506" spans="1:17" x14ac:dyDescent="0.2">
      <c r="A2506" s="7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83"/>
    </row>
    <row r="2507" spans="1:17" x14ac:dyDescent="0.2">
      <c r="A2507" s="7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83"/>
    </row>
    <row r="2508" spans="1:17" x14ac:dyDescent="0.2">
      <c r="A2508" s="7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83"/>
    </row>
    <row r="2509" spans="1:17" x14ac:dyDescent="0.2">
      <c r="A2509" s="7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83"/>
    </row>
    <row r="2510" spans="1:17" x14ac:dyDescent="0.2">
      <c r="A2510" s="7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83"/>
    </row>
    <row r="2511" spans="1:17" x14ac:dyDescent="0.2">
      <c r="A2511" s="7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83"/>
    </row>
    <row r="2512" spans="1:17" x14ac:dyDescent="0.2">
      <c r="A2512" s="7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83"/>
    </row>
    <row r="2513" spans="1:17" x14ac:dyDescent="0.2">
      <c r="A2513" s="7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83"/>
    </row>
    <row r="2514" spans="1:17" x14ac:dyDescent="0.2">
      <c r="A2514" s="7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83"/>
    </row>
    <row r="2515" spans="1:17" x14ac:dyDescent="0.2">
      <c r="A2515" s="7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83"/>
    </row>
    <row r="2516" spans="1:17" x14ac:dyDescent="0.2">
      <c r="A2516" s="7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83"/>
    </row>
    <row r="2517" spans="1:17" x14ac:dyDescent="0.2">
      <c r="A2517" s="7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83"/>
    </row>
    <row r="2518" spans="1:17" x14ac:dyDescent="0.2">
      <c r="A2518" s="7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83"/>
    </row>
    <row r="2519" spans="1:17" x14ac:dyDescent="0.2">
      <c r="A2519" s="7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83"/>
    </row>
    <row r="2520" spans="1:17" x14ac:dyDescent="0.2">
      <c r="A2520" s="7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83"/>
    </row>
    <row r="2521" spans="1:17" x14ac:dyDescent="0.2">
      <c r="A2521" s="7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83"/>
    </row>
    <row r="2522" spans="1:17" x14ac:dyDescent="0.2">
      <c r="A2522" s="7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83"/>
    </row>
    <row r="2523" spans="1:17" x14ac:dyDescent="0.2">
      <c r="A2523" s="7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83"/>
    </row>
    <row r="2524" spans="1:17" x14ac:dyDescent="0.2">
      <c r="A2524" s="7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83"/>
    </row>
    <row r="2525" spans="1:17" x14ac:dyDescent="0.2">
      <c r="A2525" s="7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83"/>
    </row>
    <row r="2526" spans="1:17" x14ac:dyDescent="0.2">
      <c r="A2526" s="7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83"/>
    </row>
    <row r="2527" spans="1:17" x14ac:dyDescent="0.2">
      <c r="A2527" s="7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83"/>
    </row>
    <row r="2528" spans="1:17" x14ac:dyDescent="0.2">
      <c r="A2528" s="7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83"/>
    </row>
    <row r="2529" spans="1:17" x14ac:dyDescent="0.2">
      <c r="A2529" s="7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83"/>
    </row>
    <row r="2530" spans="1:17" x14ac:dyDescent="0.2">
      <c r="A2530" s="7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83"/>
    </row>
    <row r="2531" spans="1:17" x14ac:dyDescent="0.2">
      <c r="A2531" s="7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83"/>
    </row>
    <row r="2532" spans="1:17" x14ac:dyDescent="0.2">
      <c r="A2532" s="7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83"/>
    </row>
    <row r="2533" spans="1:17" x14ac:dyDescent="0.2">
      <c r="A2533" s="7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83"/>
    </row>
    <row r="2534" spans="1:17" x14ac:dyDescent="0.2">
      <c r="A2534" s="7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83"/>
    </row>
    <row r="2535" spans="1:17" x14ac:dyDescent="0.2">
      <c r="A2535" s="7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83"/>
    </row>
    <row r="2536" spans="1:17" x14ac:dyDescent="0.2">
      <c r="A2536" s="7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83"/>
    </row>
    <row r="2537" spans="1:17" x14ac:dyDescent="0.2">
      <c r="A2537" s="7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83"/>
    </row>
    <row r="2538" spans="1:17" x14ac:dyDescent="0.2">
      <c r="A2538" s="7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83"/>
    </row>
    <row r="2539" spans="1:17" x14ac:dyDescent="0.2">
      <c r="A2539" s="7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83"/>
    </row>
    <row r="2540" spans="1:17" x14ac:dyDescent="0.2">
      <c r="A2540" s="7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83"/>
    </row>
    <row r="2541" spans="1:17" x14ac:dyDescent="0.2">
      <c r="A2541" s="7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83"/>
    </row>
    <row r="2542" spans="1:17" x14ac:dyDescent="0.2">
      <c r="A2542" s="7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83"/>
    </row>
    <row r="2543" spans="1:17" x14ac:dyDescent="0.2">
      <c r="A2543" s="7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83"/>
    </row>
    <row r="2544" spans="1:17" x14ac:dyDescent="0.2">
      <c r="A2544" s="7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83"/>
    </row>
    <row r="2545" spans="1:17" x14ac:dyDescent="0.2">
      <c r="A2545" s="7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83"/>
    </row>
    <row r="2546" spans="1:17" x14ac:dyDescent="0.2">
      <c r="A2546" s="7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83"/>
    </row>
    <row r="2547" spans="1:17" x14ac:dyDescent="0.2">
      <c r="A2547" s="7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83"/>
    </row>
    <row r="2548" spans="1:17" x14ac:dyDescent="0.2">
      <c r="A2548" s="7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83"/>
    </row>
    <row r="2549" spans="1:17" x14ac:dyDescent="0.2">
      <c r="A2549" s="7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83"/>
    </row>
    <row r="2550" spans="1:17" x14ac:dyDescent="0.2">
      <c r="A2550" s="7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83"/>
    </row>
    <row r="2551" spans="1:17" x14ac:dyDescent="0.2">
      <c r="A2551" s="7"/>
      <c r="B2551" s="10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83"/>
    </row>
    <row r="2552" spans="1:17" x14ac:dyDescent="0.2">
      <c r="A2552" s="7"/>
      <c r="B2552" s="10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83"/>
    </row>
    <row r="2553" spans="1:17" x14ac:dyDescent="0.2">
      <c r="A2553" s="7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83"/>
    </row>
    <row r="2554" spans="1:17" x14ac:dyDescent="0.2">
      <c r="A2554" s="7"/>
      <c r="B2554" s="10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83"/>
    </row>
    <row r="2555" spans="1:17" x14ac:dyDescent="0.2">
      <c r="A2555" s="7"/>
      <c r="B2555" s="10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83"/>
    </row>
    <row r="2556" spans="1:17" x14ac:dyDescent="0.2">
      <c r="A2556" s="7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83"/>
    </row>
    <row r="2557" spans="1:17" x14ac:dyDescent="0.2">
      <c r="A2557" s="7"/>
      <c r="B2557" s="10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83"/>
    </row>
    <row r="2558" spans="1:17" x14ac:dyDescent="0.2">
      <c r="A2558" s="7"/>
      <c r="B2558" s="10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83"/>
    </row>
    <row r="2559" spans="1:17" x14ac:dyDescent="0.2">
      <c r="A2559" s="7"/>
      <c r="B2559" s="10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83"/>
    </row>
    <row r="2560" spans="1:17" x14ac:dyDescent="0.2">
      <c r="A2560" s="7"/>
      <c r="B2560" s="10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83"/>
    </row>
    <row r="2561" spans="1:17" x14ac:dyDescent="0.2">
      <c r="A2561" s="7"/>
      <c r="B2561" s="10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83"/>
    </row>
    <row r="2562" spans="1:17" x14ac:dyDescent="0.2">
      <c r="A2562" s="7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83"/>
    </row>
    <row r="2563" spans="1:17" x14ac:dyDescent="0.2">
      <c r="A2563" s="7"/>
      <c r="B2563" s="10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83"/>
    </row>
    <row r="2564" spans="1:17" x14ac:dyDescent="0.2">
      <c r="A2564" s="7"/>
      <c r="B2564" s="10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83"/>
    </row>
    <row r="2565" spans="1:17" x14ac:dyDescent="0.2">
      <c r="A2565" s="7"/>
      <c r="B2565" s="10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83"/>
    </row>
    <row r="2566" spans="1:17" x14ac:dyDescent="0.2">
      <c r="A2566" s="7"/>
      <c r="B2566" s="10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83"/>
    </row>
    <row r="2567" spans="1:17" x14ac:dyDescent="0.2">
      <c r="A2567" s="7"/>
      <c r="B2567" s="10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83"/>
    </row>
    <row r="2568" spans="1:17" x14ac:dyDescent="0.2">
      <c r="A2568" s="7"/>
      <c r="B2568" s="10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83"/>
    </row>
    <row r="2569" spans="1:17" x14ac:dyDescent="0.2">
      <c r="A2569" s="7"/>
      <c r="B2569" s="10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83"/>
    </row>
    <row r="2570" spans="1:17" x14ac:dyDescent="0.2">
      <c r="A2570" s="7"/>
      <c r="B2570" s="10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83"/>
    </row>
    <row r="2571" spans="1:17" x14ac:dyDescent="0.2">
      <c r="A2571" s="7"/>
      <c r="B2571" s="10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83"/>
    </row>
    <row r="2572" spans="1:17" x14ac:dyDescent="0.2">
      <c r="A2572" s="7"/>
      <c r="B2572" s="10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83"/>
    </row>
    <row r="2573" spans="1:17" x14ac:dyDescent="0.2">
      <c r="A2573" s="7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83"/>
    </row>
    <row r="2574" spans="1:17" x14ac:dyDescent="0.2">
      <c r="A2574" s="7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83"/>
    </row>
    <row r="2575" spans="1:17" x14ac:dyDescent="0.2">
      <c r="A2575" s="7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83"/>
    </row>
    <row r="2576" spans="1:17" x14ac:dyDescent="0.2">
      <c r="A2576" s="7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83"/>
    </row>
    <row r="2577" spans="1:17" x14ac:dyDescent="0.2">
      <c r="A2577" s="7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83"/>
    </row>
    <row r="2578" spans="1:17" x14ac:dyDescent="0.2">
      <c r="A2578" s="7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83"/>
    </row>
    <row r="2579" spans="1:17" x14ac:dyDescent="0.2">
      <c r="A2579" s="7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83"/>
    </row>
    <row r="2580" spans="1:17" x14ac:dyDescent="0.2">
      <c r="A2580" s="7"/>
      <c r="B2580" s="10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83"/>
    </row>
    <row r="2581" spans="1:17" x14ac:dyDescent="0.2">
      <c r="A2581" s="7"/>
      <c r="B2581" s="10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83"/>
    </row>
    <row r="2582" spans="1:17" x14ac:dyDescent="0.2">
      <c r="A2582" s="7"/>
      <c r="B2582" s="10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83"/>
    </row>
    <row r="2583" spans="1:17" x14ac:dyDescent="0.2">
      <c r="A2583" s="7"/>
      <c r="B2583" s="10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83"/>
    </row>
    <row r="2584" spans="1:17" x14ac:dyDescent="0.2">
      <c r="A2584" s="7"/>
      <c r="B2584" s="10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83"/>
    </row>
    <row r="2585" spans="1:17" x14ac:dyDescent="0.2">
      <c r="A2585" s="7"/>
      <c r="B2585" s="10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83"/>
    </row>
    <row r="2586" spans="1:17" x14ac:dyDescent="0.2">
      <c r="A2586" s="7"/>
      <c r="B2586" s="10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83"/>
    </row>
    <row r="2587" spans="1:17" x14ac:dyDescent="0.2">
      <c r="A2587" s="7"/>
      <c r="B2587" s="10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83"/>
    </row>
    <row r="2588" spans="1:17" x14ac:dyDescent="0.2">
      <c r="A2588" s="7"/>
      <c r="B2588" s="10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83"/>
    </row>
    <row r="2589" spans="1:17" x14ac:dyDescent="0.2">
      <c r="A2589" s="7"/>
      <c r="B2589" s="10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83"/>
    </row>
    <row r="2590" spans="1:17" x14ac:dyDescent="0.2">
      <c r="A2590" s="7"/>
      <c r="B2590" s="10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83"/>
    </row>
    <row r="2591" spans="1:17" x14ac:dyDescent="0.2">
      <c r="A2591" s="7"/>
      <c r="B2591" s="10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83"/>
    </row>
    <row r="2592" spans="1:17" x14ac:dyDescent="0.2">
      <c r="A2592" s="7"/>
      <c r="B2592" s="10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83"/>
    </row>
    <row r="2593" spans="1:17" x14ac:dyDescent="0.2">
      <c r="A2593" s="7"/>
      <c r="B2593" s="10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83"/>
    </row>
    <row r="2594" spans="1:17" x14ac:dyDescent="0.2">
      <c r="A2594" s="7"/>
      <c r="B2594" s="10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83"/>
    </row>
    <row r="2595" spans="1:17" x14ac:dyDescent="0.2">
      <c r="A2595" s="7"/>
      <c r="B2595" s="10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83"/>
    </row>
    <row r="2596" spans="1:17" x14ac:dyDescent="0.2">
      <c r="A2596" s="7"/>
      <c r="B2596" s="10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83"/>
    </row>
    <row r="2597" spans="1:17" x14ac:dyDescent="0.2">
      <c r="A2597" s="7"/>
      <c r="B2597" s="10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83"/>
    </row>
    <row r="2598" spans="1:17" x14ac:dyDescent="0.2">
      <c r="A2598" s="7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83"/>
    </row>
    <row r="2599" spans="1:17" x14ac:dyDescent="0.2">
      <c r="A2599" s="7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83"/>
    </row>
    <row r="2600" spans="1:17" x14ac:dyDescent="0.2">
      <c r="A2600" s="7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83"/>
    </row>
    <row r="2601" spans="1:17" x14ac:dyDescent="0.2">
      <c r="A2601" s="7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83"/>
    </row>
    <row r="2602" spans="1:17" x14ac:dyDescent="0.2">
      <c r="A2602" s="7"/>
      <c r="B2602" s="10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83"/>
    </row>
    <row r="2603" spans="1:17" x14ac:dyDescent="0.2">
      <c r="A2603" s="7"/>
      <c r="B2603" s="10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83"/>
    </row>
    <row r="2604" spans="1:17" x14ac:dyDescent="0.2">
      <c r="A2604" s="7"/>
      <c r="B2604" s="10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83"/>
    </row>
    <row r="2605" spans="1:17" x14ac:dyDescent="0.2">
      <c r="A2605" s="7"/>
      <c r="B2605" s="10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83"/>
    </row>
    <row r="2606" spans="1:17" x14ac:dyDescent="0.2">
      <c r="A2606" s="7"/>
      <c r="B2606" s="10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83"/>
    </row>
    <row r="2607" spans="1:17" x14ac:dyDescent="0.2">
      <c r="A2607" s="7"/>
      <c r="B2607" s="10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83"/>
    </row>
    <row r="2608" spans="1:17" x14ac:dyDescent="0.2">
      <c r="A2608" s="7"/>
      <c r="B2608" s="10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83"/>
    </row>
    <row r="2609" spans="1:17" x14ac:dyDescent="0.2">
      <c r="A2609" s="7"/>
      <c r="B2609" s="10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83"/>
    </row>
    <row r="2610" spans="1:17" x14ac:dyDescent="0.2">
      <c r="A2610" s="7"/>
      <c r="B2610" s="10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83"/>
    </row>
    <row r="2611" spans="1:17" x14ac:dyDescent="0.2">
      <c r="A2611" s="7"/>
      <c r="B2611" s="10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83"/>
    </row>
    <row r="2612" spans="1:17" x14ac:dyDescent="0.2">
      <c r="A2612" s="7"/>
      <c r="B2612" s="10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83"/>
    </row>
    <row r="2613" spans="1:17" x14ac:dyDescent="0.2">
      <c r="A2613" s="7"/>
      <c r="B2613" s="10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83"/>
    </row>
    <row r="2614" spans="1:17" x14ac:dyDescent="0.2">
      <c r="A2614" s="7"/>
      <c r="B2614" s="10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83"/>
    </row>
    <row r="2615" spans="1:17" x14ac:dyDescent="0.2">
      <c r="A2615" s="7"/>
      <c r="B2615" s="10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83"/>
    </row>
    <row r="2616" spans="1:17" x14ac:dyDescent="0.2">
      <c r="A2616" s="7"/>
      <c r="B2616" s="10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83"/>
    </row>
    <row r="2617" spans="1:17" x14ac:dyDescent="0.2">
      <c r="A2617" s="7"/>
      <c r="B2617" s="10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83"/>
    </row>
    <row r="2618" spans="1:17" x14ac:dyDescent="0.2">
      <c r="A2618" s="7"/>
      <c r="B2618" s="10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83"/>
    </row>
    <row r="2619" spans="1:17" x14ac:dyDescent="0.2">
      <c r="A2619" s="7"/>
      <c r="B2619" s="10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83"/>
    </row>
    <row r="2620" spans="1:17" x14ac:dyDescent="0.2">
      <c r="A2620" s="7"/>
      <c r="B2620" s="10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83"/>
    </row>
    <row r="2621" spans="1:17" x14ac:dyDescent="0.2">
      <c r="A2621" s="7"/>
      <c r="B2621" s="10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83"/>
    </row>
    <row r="2622" spans="1:17" x14ac:dyDescent="0.2">
      <c r="A2622" s="7"/>
      <c r="B2622" s="10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83"/>
    </row>
    <row r="2623" spans="1:17" x14ac:dyDescent="0.2">
      <c r="A2623" s="7"/>
      <c r="B2623" s="10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83"/>
    </row>
    <row r="2624" spans="1:17" x14ac:dyDescent="0.2">
      <c r="A2624" s="7"/>
      <c r="B2624" s="10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83"/>
    </row>
    <row r="2625" spans="1:17" x14ac:dyDescent="0.2">
      <c r="A2625" s="7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83"/>
    </row>
    <row r="2626" spans="1:17" x14ac:dyDescent="0.2">
      <c r="A2626" s="7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83"/>
    </row>
    <row r="2627" spans="1:17" x14ac:dyDescent="0.2">
      <c r="A2627" s="7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83"/>
    </row>
    <row r="2628" spans="1:17" x14ac:dyDescent="0.2">
      <c r="A2628" s="7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83"/>
    </row>
    <row r="2629" spans="1:17" x14ac:dyDescent="0.2">
      <c r="A2629" s="7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83"/>
    </row>
    <row r="2630" spans="1:17" x14ac:dyDescent="0.2">
      <c r="A2630" s="7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83"/>
    </row>
    <row r="2631" spans="1:17" x14ac:dyDescent="0.2">
      <c r="A2631" s="7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83"/>
    </row>
    <row r="2632" spans="1:17" x14ac:dyDescent="0.2">
      <c r="A2632" s="7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83"/>
    </row>
    <row r="2633" spans="1:17" x14ac:dyDescent="0.2">
      <c r="A2633" s="7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83"/>
    </row>
    <row r="2634" spans="1:17" x14ac:dyDescent="0.2">
      <c r="A2634" s="7"/>
      <c r="B2634" s="10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83"/>
    </row>
    <row r="2635" spans="1:17" x14ac:dyDescent="0.2">
      <c r="A2635" s="7"/>
      <c r="B2635" s="10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83"/>
    </row>
    <row r="2636" spans="1:17" x14ac:dyDescent="0.2">
      <c r="A2636" s="7"/>
      <c r="B2636" s="10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83"/>
    </row>
    <row r="2637" spans="1:17" x14ac:dyDescent="0.2">
      <c r="A2637" s="7"/>
      <c r="B2637" s="10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83"/>
    </row>
    <row r="2638" spans="1:17" x14ac:dyDescent="0.2">
      <c r="A2638" s="7"/>
      <c r="B2638" s="10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83"/>
    </row>
    <row r="2639" spans="1:17" x14ac:dyDescent="0.2">
      <c r="A2639" s="7"/>
      <c r="B2639" s="10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83"/>
    </row>
    <row r="2640" spans="1:17" x14ac:dyDescent="0.2">
      <c r="A2640" s="7"/>
      <c r="B2640" s="10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83"/>
    </row>
    <row r="2641" spans="1:17" x14ac:dyDescent="0.2">
      <c r="A2641" s="7"/>
      <c r="B2641" s="10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83"/>
    </row>
    <row r="2642" spans="1:17" x14ac:dyDescent="0.2">
      <c r="A2642" s="7"/>
      <c r="B2642" s="10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83"/>
    </row>
    <row r="2643" spans="1:17" x14ac:dyDescent="0.2">
      <c r="A2643" s="7"/>
      <c r="B2643" s="10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83"/>
    </row>
    <row r="2644" spans="1:17" x14ac:dyDescent="0.2">
      <c r="A2644" s="7"/>
      <c r="B2644" s="10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83"/>
    </row>
    <row r="2645" spans="1:17" x14ac:dyDescent="0.2">
      <c r="A2645" s="7"/>
      <c r="B2645" s="10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83"/>
    </row>
    <row r="2646" spans="1:17" x14ac:dyDescent="0.2">
      <c r="A2646" s="7"/>
      <c r="B2646" s="10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83"/>
    </row>
    <row r="2647" spans="1:17" x14ac:dyDescent="0.2">
      <c r="A2647" s="7"/>
      <c r="B2647" s="10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83"/>
    </row>
    <row r="2648" spans="1:17" x14ac:dyDescent="0.2">
      <c r="A2648" s="7"/>
      <c r="B2648" s="10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83"/>
    </row>
    <row r="2649" spans="1:17" x14ac:dyDescent="0.2">
      <c r="A2649" s="7"/>
      <c r="B2649" s="10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83"/>
    </row>
    <row r="2650" spans="1:17" x14ac:dyDescent="0.2">
      <c r="A2650" s="7"/>
      <c r="B2650" s="10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83"/>
    </row>
    <row r="2651" spans="1:17" x14ac:dyDescent="0.2">
      <c r="A2651" s="7"/>
      <c r="B2651" s="10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83"/>
    </row>
    <row r="2652" spans="1:17" x14ac:dyDescent="0.2">
      <c r="A2652" s="7"/>
      <c r="B2652" s="10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83"/>
    </row>
    <row r="2653" spans="1:17" x14ac:dyDescent="0.2">
      <c r="A2653" s="7"/>
      <c r="B2653" s="10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83"/>
    </row>
    <row r="2654" spans="1:17" x14ac:dyDescent="0.2">
      <c r="A2654" s="7"/>
      <c r="B2654" s="10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83"/>
    </row>
    <row r="2655" spans="1:17" x14ac:dyDescent="0.2">
      <c r="A2655" s="7"/>
      <c r="B2655" s="10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83"/>
    </row>
    <row r="2656" spans="1:17" x14ac:dyDescent="0.2">
      <c r="A2656" s="7"/>
      <c r="B2656" s="10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83"/>
    </row>
    <row r="2657" spans="1:17" x14ac:dyDescent="0.2">
      <c r="A2657" s="7"/>
      <c r="B2657" s="10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83"/>
    </row>
    <row r="2658" spans="1:17" x14ac:dyDescent="0.2">
      <c r="A2658" s="7"/>
      <c r="B2658" s="10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83"/>
    </row>
    <row r="2659" spans="1:17" x14ac:dyDescent="0.2">
      <c r="A2659" s="7"/>
      <c r="B2659" s="10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83"/>
    </row>
    <row r="2660" spans="1:17" x14ac:dyDescent="0.2">
      <c r="A2660" s="7"/>
      <c r="B2660" s="10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83"/>
    </row>
    <row r="2661" spans="1:17" x14ac:dyDescent="0.2">
      <c r="A2661" s="7"/>
      <c r="B2661" s="10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83"/>
    </row>
    <row r="2662" spans="1:17" x14ac:dyDescent="0.2">
      <c r="A2662" s="7"/>
      <c r="B2662" s="10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83"/>
    </row>
    <row r="2663" spans="1:17" x14ac:dyDescent="0.2">
      <c r="A2663" s="7"/>
      <c r="B2663" s="10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83"/>
    </row>
    <row r="2664" spans="1:17" x14ac:dyDescent="0.2">
      <c r="A2664" s="7"/>
      <c r="B2664" s="10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83"/>
    </row>
    <row r="2665" spans="1:17" x14ac:dyDescent="0.2">
      <c r="A2665" s="7"/>
      <c r="B2665" s="10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83"/>
    </row>
    <row r="2666" spans="1:17" x14ac:dyDescent="0.2">
      <c r="A2666" s="7"/>
      <c r="B2666" s="10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83"/>
    </row>
    <row r="2667" spans="1:17" x14ac:dyDescent="0.2">
      <c r="A2667" s="7"/>
      <c r="B2667" s="10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83"/>
    </row>
    <row r="2668" spans="1:17" x14ac:dyDescent="0.2">
      <c r="A2668" s="7"/>
      <c r="B2668" s="10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83"/>
    </row>
    <row r="2669" spans="1:17" x14ac:dyDescent="0.2">
      <c r="A2669" s="7"/>
      <c r="B2669" s="10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83"/>
    </row>
    <row r="2670" spans="1:17" x14ac:dyDescent="0.2">
      <c r="A2670" s="7"/>
      <c r="B2670" s="10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83"/>
    </row>
    <row r="2671" spans="1:17" x14ac:dyDescent="0.2">
      <c r="A2671" s="7"/>
      <c r="B2671" s="10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83"/>
    </row>
    <row r="2672" spans="1:17" x14ac:dyDescent="0.2">
      <c r="A2672" s="7"/>
      <c r="B2672" s="10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83"/>
    </row>
    <row r="2673" spans="1:17" x14ac:dyDescent="0.2">
      <c r="A2673" s="7"/>
      <c r="B2673" s="10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83"/>
    </row>
    <row r="2674" spans="1:17" x14ac:dyDescent="0.2">
      <c r="A2674" s="7"/>
      <c r="B2674" s="10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83"/>
    </row>
    <row r="2675" spans="1:17" x14ac:dyDescent="0.2">
      <c r="A2675" s="7"/>
      <c r="B2675" s="10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83"/>
    </row>
    <row r="2676" spans="1:17" x14ac:dyDescent="0.2">
      <c r="A2676" s="7"/>
      <c r="B2676" s="10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83"/>
    </row>
    <row r="2677" spans="1:17" x14ac:dyDescent="0.2">
      <c r="A2677" s="7"/>
      <c r="B2677" s="10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83"/>
    </row>
    <row r="2678" spans="1:17" x14ac:dyDescent="0.2">
      <c r="A2678" s="7"/>
      <c r="B2678" s="10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83"/>
    </row>
    <row r="2679" spans="1:17" x14ac:dyDescent="0.2">
      <c r="A2679" s="7"/>
      <c r="B2679" s="10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83"/>
    </row>
    <row r="2680" spans="1:17" x14ac:dyDescent="0.2">
      <c r="A2680" s="7"/>
      <c r="B2680" s="10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83"/>
    </row>
    <row r="2681" spans="1:17" x14ac:dyDescent="0.2">
      <c r="A2681" s="7"/>
      <c r="B2681" s="10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83"/>
    </row>
    <row r="2682" spans="1:17" x14ac:dyDescent="0.2">
      <c r="A2682" s="7"/>
      <c r="B2682" s="10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83"/>
    </row>
    <row r="2683" spans="1:17" x14ac:dyDescent="0.2">
      <c r="A2683" s="7"/>
      <c r="B2683" s="10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83"/>
    </row>
    <row r="2684" spans="1:17" x14ac:dyDescent="0.2">
      <c r="A2684" s="7"/>
      <c r="B2684" s="10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83"/>
    </row>
    <row r="2685" spans="1:17" x14ac:dyDescent="0.2">
      <c r="A2685" s="7"/>
      <c r="B2685" s="10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83"/>
    </row>
    <row r="2686" spans="1:17" x14ac:dyDescent="0.2">
      <c r="A2686" s="7"/>
      <c r="B2686" s="10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83"/>
    </row>
    <row r="2687" spans="1:17" x14ac:dyDescent="0.2">
      <c r="A2687" s="7"/>
      <c r="B2687" s="10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83"/>
    </row>
    <row r="2688" spans="1:17" x14ac:dyDescent="0.2">
      <c r="A2688" s="7"/>
      <c r="B2688" s="10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83"/>
    </row>
    <row r="2689" spans="1:17" x14ac:dyDescent="0.2">
      <c r="A2689" s="7"/>
      <c r="B2689" s="10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83"/>
    </row>
    <row r="2690" spans="1:17" x14ac:dyDescent="0.2">
      <c r="A2690" s="7"/>
      <c r="B2690" s="10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83"/>
    </row>
    <row r="2691" spans="1:17" x14ac:dyDescent="0.2">
      <c r="A2691" s="7"/>
      <c r="B2691" s="10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83"/>
    </row>
    <row r="2692" spans="1:17" x14ac:dyDescent="0.2">
      <c r="A2692" s="7"/>
      <c r="B2692" s="10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83"/>
    </row>
    <row r="2693" spans="1:17" x14ac:dyDescent="0.2">
      <c r="A2693" s="7"/>
      <c r="B2693" s="10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83"/>
    </row>
    <row r="2694" spans="1:17" x14ac:dyDescent="0.2">
      <c r="A2694" s="7"/>
      <c r="B2694" s="10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83"/>
    </row>
    <row r="2695" spans="1:17" x14ac:dyDescent="0.2">
      <c r="A2695" s="7"/>
      <c r="B2695" s="10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83"/>
    </row>
    <row r="2696" spans="1:17" x14ac:dyDescent="0.2">
      <c r="A2696" s="7"/>
      <c r="B2696" s="10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83"/>
    </row>
    <row r="2697" spans="1:17" x14ac:dyDescent="0.2">
      <c r="A2697" s="7"/>
      <c r="B2697" s="10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83"/>
    </row>
    <row r="2698" spans="1:17" x14ac:dyDescent="0.2">
      <c r="A2698" s="7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83"/>
    </row>
    <row r="2699" spans="1:17" x14ac:dyDescent="0.2">
      <c r="A2699" s="7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83"/>
    </row>
    <row r="2700" spans="1:17" x14ac:dyDescent="0.2">
      <c r="A2700" s="7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83"/>
    </row>
    <row r="2701" spans="1:17" x14ac:dyDescent="0.2">
      <c r="A2701" s="7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83"/>
    </row>
    <row r="2702" spans="1:17" x14ac:dyDescent="0.2">
      <c r="A2702" s="7"/>
      <c r="B2702" s="10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83"/>
    </row>
    <row r="2703" spans="1:17" x14ac:dyDescent="0.2">
      <c r="A2703" s="7"/>
      <c r="B2703" s="10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83"/>
    </row>
    <row r="2704" spans="1:17" x14ac:dyDescent="0.2">
      <c r="A2704" s="7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83"/>
    </row>
    <row r="2705" spans="1:17" x14ac:dyDescent="0.2">
      <c r="A2705" s="7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83"/>
    </row>
    <row r="2706" spans="1:17" x14ac:dyDescent="0.2">
      <c r="A2706" s="7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83"/>
    </row>
    <row r="2707" spans="1:17" x14ac:dyDescent="0.2">
      <c r="A2707" s="7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83"/>
    </row>
    <row r="2708" spans="1:17" x14ac:dyDescent="0.2">
      <c r="A2708" s="7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83"/>
    </row>
    <row r="2709" spans="1:17" x14ac:dyDescent="0.2">
      <c r="A2709" s="7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83"/>
    </row>
    <row r="2710" spans="1:17" x14ac:dyDescent="0.2">
      <c r="A2710" s="7"/>
      <c r="B2710" s="10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83"/>
    </row>
    <row r="2711" spans="1:17" x14ac:dyDescent="0.2">
      <c r="A2711" s="7"/>
      <c r="B2711" s="10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83"/>
    </row>
    <row r="2712" spans="1:17" x14ac:dyDescent="0.2">
      <c r="A2712" s="7"/>
      <c r="B2712" s="10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83"/>
    </row>
    <row r="2713" spans="1:17" x14ac:dyDescent="0.2">
      <c r="A2713" s="7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83"/>
    </row>
    <row r="2714" spans="1:17" x14ac:dyDescent="0.2">
      <c r="A2714" s="7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83"/>
    </row>
    <row r="2715" spans="1:17" x14ac:dyDescent="0.2">
      <c r="A2715" s="7"/>
      <c r="B2715" s="10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83"/>
    </row>
    <row r="2716" spans="1:17" x14ac:dyDescent="0.2">
      <c r="A2716" s="7"/>
      <c r="B2716" s="10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83"/>
    </row>
    <row r="2717" spans="1:17" x14ac:dyDescent="0.2">
      <c r="A2717" s="7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83"/>
    </row>
    <row r="2718" spans="1:17" x14ac:dyDescent="0.2">
      <c r="A2718" s="7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83"/>
    </row>
    <row r="2719" spans="1:17" x14ac:dyDescent="0.2">
      <c r="A2719" s="7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83"/>
    </row>
    <row r="2720" spans="1:17" x14ac:dyDescent="0.2">
      <c r="A2720" s="7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83"/>
    </row>
    <row r="2721" spans="1:17" x14ac:dyDescent="0.2">
      <c r="A2721" s="7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83"/>
    </row>
    <row r="2722" spans="1:17" x14ac:dyDescent="0.2">
      <c r="A2722" s="7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83"/>
    </row>
    <row r="2723" spans="1:17" x14ac:dyDescent="0.2">
      <c r="A2723" s="7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83"/>
    </row>
    <row r="2724" spans="1:17" x14ac:dyDescent="0.2">
      <c r="A2724" s="7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83"/>
    </row>
    <row r="2725" spans="1:17" x14ac:dyDescent="0.2">
      <c r="A2725" s="7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83"/>
    </row>
    <row r="2726" spans="1:17" x14ac:dyDescent="0.2">
      <c r="A2726" s="7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83"/>
    </row>
    <row r="2727" spans="1:17" x14ac:dyDescent="0.2">
      <c r="A2727" s="7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83"/>
    </row>
    <row r="2728" spans="1:17" x14ac:dyDescent="0.2">
      <c r="A2728" s="7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83"/>
    </row>
    <row r="2729" spans="1:17" x14ac:dyDescent="0.2">
      <c r="A2729" s="7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83"/>
    </row>
    <row r="2730" spans="1:17" x14ac:dyDescent="0.2">
      <c r="A2730" s="7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83"/>
    </row>
    <row r="2731" spans="1:17" x14ac:dyDescent="0.2">
      <c r="A2731" s="7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83"/>
    </row>
    <row r="2732" spans="1:17" x14ac:dyDescent="0.2">
      <c r="A2732" s="7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83"/>
    </row>
    <row r="2733" spans="1:17" x14ac:dyDescent="0.2">
      <c r="A2733" s="7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83"/>
    </row>
    <row r="2734" spans="1:17" x14ac:dyDescent="0.2">
      <c r="A2734" s="7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83"/>
    </row>
    <row r="2735" spans="1:17" x14ac:dyDescent="0.2">
      <c r="A2735" s="7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83"/>
    </row>
    <row r="2736" spans="1:17" x14ac:dyDescent="0.2">
      <c r="A2736" s="7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83"/>
    </row>
    <row r="2737" spans="1:17" x14ac:dyDescent="0.2">
      <c r="A2737" s="7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83"/>
    </row>
    <row r="2738" spans="1:17" x14ac:dyDescent="0.2">
      <c r="A2738" s="7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83"/>
    </row>
    <row r="2739" spans="1:17" x14ac:dyDescent="0.2">
      <c r="A2739" s="7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83"/>
    </row>
    <row r="2740" spans="1:17" x14ac:dyDescent="0.2">
      <c r="A2740" s="7"/>
      <c r="B2740" s="10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83"/>
    </row>
    <row r="2741" spans="1:17" x14ac:dyDescent="0.2">
      <c r="A2741" s="7"/>
      <c r="B2741" s="10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83"/>
    </row>
    <row r="2742" spans="1:17" x14ac:dyDescent="0.2">
      <c r="A2742" s="7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83"/>
    </row>
    <row r="2743" spans="1:17" x14ac:dyDescent="0.2">
      <c r="A2743" s="7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83"/>
    </row>
    <row r="2744" spans="1:17" x14ac:dyDescent="0.2">
      <c r="A2744" s="7"/>
      <c r="B2744" s="10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83"/>
    </row>
    <row r="2745" spans="1:17" x14ac:dyDescent="0.2">
      <c r="A2745" s="7"/>
      <c r="B2745" s="10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83"/>
    </row>
    <row r="2746" spans="1:17" x14ac:dyDescent="0.2">
      <c r="A2746" s="7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83"/>
    </row>
    <row r="2747" spans="1:17" x14ac:dyDescent="0.2">
      <c r="A2747" s="7"/>
      <c r="B2747" s="10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83"/>
    </row>
    <row r="2748" spans="1:17" x14ac:dyDescent="0.2">
      <c r="A2748" s="7"/>
      <c r="B2748" s="10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83"/>
    </row>
    <row r="2749" spans="1:17" x14ac:dyDescent="0.2">
      <c r="A2749" s="7"/>
      <c r="B2749" s="10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83"/>
    </row>
    <row r="2750" spans="1:17" x14ac:dyDescent="0.2">
      <c r="A2750" s="7"/>
      <c r="B2750" s="10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83"/>
    </row>
    <row r="2751" spans="1:17" x14ac:dyDescent="0.2">
      <c r="A2751" s="7"/>
      <c r="B2751" s="10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83"/>
    </row>
    <row r="2752" spans="1:17" x14ac:dyDescent="0.2">
      <c r="A2752" s="7"/>
      <c r="B2752" s="10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83"/>
    </row>
    <row r="2753" spans="1:17" x14ac:dyDescent="0.2">
      <c r="A2753" s="7"/>
      <c r="B2753" s="10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83"/>
    </row>
    <row r="2754" spans="1:17" x14ac:dyDescent="0.2">
      <c r="A2754" s="7"/>
      <c r="B2754" s="10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83"/>
    </row>
    <row r="2755" spans="1:17" x14ac:dyDescent="0.2">
      <c r="A2755" s="7"/>
      <c r="B2755" s="10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83"/>
    </row>
    <row r="2756" spans="1:17" x14ac:dyDescent="0.2">
      <c r="A2756" s="7"/>
      <c r="B2756" s="10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83"/>
    </row>
    <row r="2757" spans="1:17" x14ac:dyDescent="0.2">
      <c r="A2757" s="7"/>
      <c r="B2757" s="10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83"/>
    </row>
    <row r="2758" spans="1:17" x14ac:dyDescent="0.2">
      <c r="A2758" s="7"/>
      <c r="B2758" s="10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83"/>
    </row>
    <row r="2759" spans="1:17" x14ac:dyDescent="0.2">
      <c r="A2759" s="7"/>
      <c r="B2759" s="10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83"/>
    </row>
    <row r="2760" spans="1:17" x14ac:dyDescent="0.2">
      <c r="A2760" s="7"/>
      <c r="B2760" s="10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83"/>
    </row>
    <row r="2761" spans="1:17" x14ac:dyDescent="0.2">
      <c r="A2761" s="7"/>
      <c r="B2761" s="10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83"/>
    </row>
    <row r="2762" spans="1:17" x14ac:dyDescent="0.2">
      <c r="A2762" s="7"/>
      <c r="B2762" s="10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83"/>
    </row>
    <row r="2763" spans="1:17" x14ac:dyDescent="0.2">
      <c r="A2763" s="7"/>
      <c r="B2763" s="10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83"/>
    </row>
    <row r="2764" spans="1:17" x14ac:dyDescent="0.2">
      <c r="A2764" s="7"/>
      <c r="B2764" s="10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83"/>
    </row>
    <row r="2765" spans="1:17" x14ac:dyDescent="0.2">
      <c r="A2765" s="7"/>
      <c r="B2765" s="10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83"/>
    </row>
    <row r="2766" spans="1:17" x14ac:dyDescent="0.2">
      <c r="A2766" s="7"/>
      <c r="B2766" s="10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83"/>
    </row>
    <row r="2767" spans="1:17" x14ac:dyDescent="0.2">
      <c r="A2767" s="7"/>
      <c r="B2767" s="10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83"/>
    </row>
    <row r="2768" spans="1:17" x14ac:dyDescent="0.2">
      <c r="A2768" s="7"/>
      <c r="B2768" s="10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83"/>
    </row>
    <row r="2769" spans="1:17" x14ac:dyDescent="0.2">
      <c r="A2769" s="7"/>
      <c r="B2769" s="10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83"/>
    </row>
    <row r="2770" spans="1:17" x14ac:dyDescent="0.2">
      <c r="A2770" s="7"/>
      <c r="B2770" s="10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83"/>
    </row>
    <row r="2771" spans="1:17" x14ac:dyDescent="0.2">
      <c r="A2771" s="7"/>
      <c r="B2771" s="10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83"/>
    </row>
    <row r="2772" spans="1:17" x14ac:dyDescent="0.2">
      <c r="A2772" s="7"/>
      <c r="B2772" s="10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83"/>
    </row>
    <row r="2773" spans="1:17" x14ac:dyDescent="0.2">
      <c r="A2773" s="7"/>
      <c r="B2773" s="10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83"/>
    </row>
    <row r="2774" spans="1:17" x14ac:dyDescent="0.2">
      <c r="A2774" s="7"/>
      <c r="B2774" s="10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83"/>
    </row>
    <row r="2775" spans="1:17" x14ac:dyDescent="0.2">
      <c r="A2775" s="7"/>
      <c r="B2775" s="10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83"/>
    </row>
    <row r="2776" spans="1:17" x14ac:dyDescent="0.2">
      <c r="A2776" s="7"/>
      <c r="B2776" s="10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83"/>
    </row>
    <row r="2777" spans="1:17" x14ac:dyDescent="0.2">
      <c r="A2777" s="7"/>
      <c r="B2777" s="10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83"/>
    </row>
    <row r="2778" spans="1:17" x14ac:dyDescent="0.2">
      <c r="A2778" s="7"/>
      <c r="B2778" s="10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83"/>
    </row>
    <row r="2779" spans="1:17" x14ac:dyDescent="0.2">
      <c r="A2779" s="7"/>
      <c r="B2779" s="10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83"/>
    </row>
    <row r="2780" spans="1:17" x14ac:dyDescent="0.2">
      <c r="A2780" s="7"/>
      <c r="B2780" s="10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83"/>
    </row>
    <row r="2781" spans="1:17" x14ac:dyDescent="0.2">
      <c r="A2781" s="7"/>
      <c r="B2781" s="10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83"/>
    </row>
    <row r="2782" spans="1:17" x14ac:dyDescent="0.2">
      <c r="A2782" s="7"/>
      <c r="B2782" s="10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83"/>
    </row>
    <row r="2783" spans="1:17" x14ac:dyDescent="0.2">
      <c r="A2783" s="7"/>
      <c r="B2783" s="10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83"/>
    </row>
    <row r="2784" spans="1:17" x14ac:dyDescent="0.2">
      <c r="A2784" s="7"/>
      <c r="B2784" s="10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83"/>
    </row>
    <row r="2785" spans="1:17" x14ac:dyDescent="0.2">
      <c r="A2785" s="7"/>
      <c r="B2785" s="10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83"/>
    </row>
    <row r="2786" spans="1:17" x14ac:dyDescent="0.2">
      <c r="A2786" s="7"/>
      <c r="B2786" s="10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83"/>
    </row>
    <row r="2787" spans="1:17" x14ac:dyDescent="0.2">
      <c r="A2787" s="7"/>
      <c r="B2787" s="10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83"/>
    </row>
    <row r="2788" spans="1:17" x14ac:dyDescent="0.2">
      <c r="A2788" s="7"/>
      <c r="B2788" s="10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83"/>
    </row>
    <row r="2789" spans="1:17" x14ac:dyDescent="0.2">
      <c r="A2789" s="7"/>
      <c r="B2789" s="10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83"/>
    </row>
    <row r="2790" spans="1:17" x14ac:dyDescent="0.2">
      <c r="A2790" s="7"/>
      <c r="B2790" s="10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83"/>
    </row>
    <row r="2791" spans="1:17" x14ac:dyDescent="0.2">
      <c r="A2791" s="7"/>
      <c r="B2791" s="10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83"/>
    </row>
    <row r="2792" spans="1:17" x14ac:dyDescent="0.2">
      <c r="A2792" s="7"/>
      <c r="B2792" s="10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83"/>
    </row>
    <row r="2793" spans="1:17" x14ac:dyDescent="0.2">
      <c r="A2793" s="7"/>
      <c r="B2793" s="10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83"/>
    </row>
    <row r="2794" spans="1:17" x14ac:dyDescent="0.2">
      <c r="A2794" s="7"/>
      <c r="B2794" s="10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83"/>
    </row>
    <row r="2795" spans="1:17" x14ac:dyDescent="0.2">
      <c r="A2795" s="7"/>
      <c r="B2795" s="10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83"/>
    </row>
    <row r="2796" spans="1:17" x14ac:dyDescent="0.2">
      <c r="A2796" s="7"/>
      <c r="B2796" s="10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83"/>
    </row>
    <row r="2797" spans="1:17" x14ac:dyDescent="0.2">
      <c r="A2797" s="7"/>
      <c r="B2797" s="10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83"/>
    </row>
    <row r="2798" spans="1:17" x14ac:dyDescent="0.2">
      <c r="A2798" s="7"/>
      <c r="B2798" s="10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83"/>
    </row>
    <row r="2799" spans="1:17" x14ac:dyDescent="0.2">
      <c r="A2799" s="7"/>
      <c r="B2799" s="10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83"/>
    </row>
    <row r="2800" spans="1:17" x14ac:dyDescent="0.2">
      <c r="A2800" s="7"/>
      <c r="B2800" s="10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83"/>
    </row>
    <row r="2801" spans="1:17" x14ac:dyDescent="0.2">
      <c r="A2801" s="7"/>
      <c r="B2801" s="10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83"/>
    </row>
    <row r="2802" spans="1:17" x14ac:dyDescent="0.2">
      <c r="A2802" s="7"/>
      <c r="B2802" s="10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83"/>
    </row>
    <row r="2803" spans="1:17" x14ac:dyDescent="0.2">
      <c r="A2803" s="7"/>
      <c r="B2803" s="10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83"/>
    </row>
    <row r="2804" spans="1:17" x14ac:dyDescent="0.2">
      <c r="A2804" s="7"/>
      <c r="B2804" s="10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83"/>
    </row>
    <row r="2805" spans="1:17" x14ac:dyDescent="0.2">
      <c r="A2805" s="7"/>
      <c r="B2805" s="10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83"/>
    </row>
    <row r="2806" spans="1:17" x14ac:dyDescent="0.2">
      <c r="A2806" s="7"/>
      <c r="B2806" s="10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83"/>
    </row>
    <row r="2807" spans="1:17" x14ac:dyDescent="0.2">
      <c r="A2807" s="7"/>
      <c r="B2807" s="10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83"/>
    </row>
    <row r="2808" spans="1:17" x14ac:dyDescent="0.2">
      <c r="A2808" s="7"/>
      <c r="B2808" s="10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83"/>
    </row>
    <row r="2809" spans="1:17" x14ac:dyDescent="0.2">
      <c r="A2809" s="7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83"/>
    </row>
    <row r="2810" spans="1:17" x14ac:dyDescent="0.2">
      <c r="A2810" s="7"/>
      <c r="B2810" s="10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83"/>
    </row>
    <row r="2811" spans="1:17" x14ac:dyDescent="0.2">
      <c r="A2811" s="7"/>
      <c r="B2811" s="10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83"/>
    </row>
    <row r="2812" spans="1:17" x14ac:dyDescent="0.2">
      <c r="A2812" s="7"/>
      <c r="B2812" s="10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83"/>
    </row>
    <row r="2813" spans="1:17" x14ac:dyDescent="0.2">
      <c r="A2813" s="7"/>
      <c r="B2813" s="10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83"/>
    </row>
    <row r="2814" spans="1:17" x14ac:dyDescent="0.2">
      <c r="A2814" s="7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83"/>
    </row>
    <row r="2815" spans="1:17" x14ac:dyDescent="0.2">
      <c r="A2815" s="7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83"/>
    </row>
    <row r="2816" spans="1:17" x14ac:dyDescent="0.2">
      <c r="A2816" s="7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83"/>
    </row>
    <row r="2817" spans="1:17" x14ac:dyDescent="0.2">
      <c r="A2817" s="7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83"/>
    </row>
    <row r="2818" spans="1:17" x14ac:dyDescent="0.2">
      <c r="A2818" s="7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83"/>
    </row>
    <row r="2819" spans="1:17" x14ac:dyDescent="0.2">
      <c r="A2819" s="7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83"/>
    </row>
    <row r="2820" spans="1:17" x14ac:dyDescent="0.2">
      <c r="A2820" s="7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83"/>
    </row>
    <row r="2821" spans="1:17" x14ac:dyDescent="0.2">
      <c r="A2821" s="7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83"/>
    </row>
    <row r="2822" spans="1:17" x14ac:dyDescent="0.2">
      <c r="A2822" s="7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83"/>
    </row>
    <row r="2823" spans="1:17" x14ac:dyDescent="0.2">
      <c r="A2823" s="7"/>
      <c r="B2823" s="10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83"/>
    </row>
    <row r="2824" spans="1:17" x14ac:dyDescent="0.2">
      <c r="A2824" s="7"/>
      <c r="B2824" s="10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83"/>
    </row>
    <row r="2825" spans="1:17" x14ac:dyDescent="0.2">
      <c r="A2825" s="7"/>
      <c r="B2825" s="10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83"/>
    </row>
    <row r="2826" spans="1:17" x14ac:dyDescent="0.2">
      <c r="A2826" s="7"/>
      <c r="B2826" s="10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83"/>
    </row>
    <row r="2827" spans="1:17" x14ac:dyDescent="0.2">
      <c r="A2827" s="7"/>
      <c r="B2827" s="10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83"/>
    </row>
    <row r="2828" spans="1:17" x14ac:dyDescent="0.2">
      <c r="A2828" s="7"/>
      <c r="B2828" s="10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83"/>
    </row>
    <row r="2829" spans="1:17" x14ac:dyDescent="0.2">
      <c r="A2829" s="7"/>
      <c r="B2829" s="10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83"/>
    </row>
    <row r="2830" spans="1:17" x14ac:dyDescent="0.2">
      <c r="A2830" s="7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83"/>
    </row>
    <row r="2831" spans="1:17" x14ac:dyDescent="0.2">
      <c r="A2831" s="7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83"/>
    </row>
    <row r="2832" spans="1:17" x14ac:dyDescent="0.2">
      <c r="A2832" s="7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83"/>
    </row>
    <row r="2833" spans="1:17" x14ac:dyDescent="0.2">
      <c r="A2833" s="7"/>
      <c r="B2833" s="10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83"/>
    </row>
    <row r="2834" spans="1:17" x14ac:dyDescent="0.2">
      <c r="A2834" s="7"/>
      <c r="B2834" s="10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83"/>
    </row>
    <row r="2835" spans="1:17" x14ac:dyDescent="0.2">
      <c r="A2835" s="7"/>
      <c r="B2835" s="10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83"/>
    </row>
    <row r="2836" spans="1:17" x14ac:dyDescent="0.2">
      <c r="A2836" s="7"/>
      <c r="B2836" s="10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83"/>
    </row>
    <row r="2837" spans="1:17" x14ac:dyDescent="0.2">
      <c r="A2837" s="7"/>
      <c r="B2837" s="10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83"/>
    </row>
    <row r="2838" spans="1:17" x14ac:dyDescent="0.2">
      <c r="A2838" s="7"/>
      <c r="B2838" s="10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83"/>
    </row>
    <row r="2839" spans="1:17" x14ac:dyDescent="0.2">
      <c r="A2839" s="7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83"/>
    </row>
    <row r="2840" spans="1:17" x14ac:dyDescent="0.2">
      <c r="A2840" s="7"/>
      <c r="B2840" s="10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83"/>
    </row>
    <row r="2841" spans="1:17" x14ac:dyDescent="0.2">
      <c r="A2841" s="7"/>
      <c r="B2841" s="10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83"/>
    </row>
    <row r="2842" spans="1:17" x14ac:dyDescent="0.2">
      <c r="A2842" s="7"/>
      <c r="B2842" s="10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83"/>
    </row>
    <row r="2843" spans="1:17" x14ac:dyDescent="0.2">
      <c r="A2843" s="7"/>
      <c r="B2843" s="10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83"/>
    </row>
    <row r="2844" spans="1:17" x14ac:dyDescent="0.2">
      <c r="A2844" s="7"/>
      <c r="B2844" s="10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83"/>
    </row>
    <row r="2845" spans="1:17" x14ac:dyDescent="0.2">
      <c r="A2845" s="7"/>
      <c r="B2845" s="10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83"/>
    </row>
    <row r="2846" spans="1:17" x14ac:dyDescent="0.2">
      <c r="A2846" s="7"/>
      <c r="B2846" s="10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83"/>
    </row>
    <row r="2847" spans="1:17" x14ac:dyDescent="0.2">
      <c r="A2847" s="7"/>
      <c r="B2847" s="10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83"/>
    </row>
    <row r="2848" spans="1:17" x14ac:dyDescent="0.2">
      <c r="A2848" s="7"/>
      <c r="B2848" s="10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83"/>
    </row>
    <row r="2849" spans="1:17" x14ac:dyDescent="0.2">
      <c r="A2849" s="7"/>
      <c r="B2849" s="10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83"/>
    </row>
    <row r="2850" spans="1:17" x14ac:dyDescent="0.2">
      <c r="A2850" s="7"/>
      <c r="B2850" s="10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83"/>
    </row>
    <row r="2851" spans="1:17" x14ac:dyDescent="0.2">
      <c r="A2851" s="7"/>
      <c r="B2851" s="10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83"/>
    </row>
    <row r="2852" spans="1:17" x14ac:dyDescent="0.2">
      <c r="A2852" s="7"/>
      <c r="B2852" s="10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83"/>
    </row>
    <row r="2853" spans="1:17" x14ac:dyDescent="0.2">
      <c r="A2853" s="7"/>
      <c r="B2853" s="10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83"/>
    </row>
    <row r="2854" spans="1:17" x14ac:dyDescent="0.2">
      <c r="A2854" s="7"/>
      <c r="B2854" s="10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83"/>
    </row>
    <row r="2855" spans="1:17" x14ac:dyDescent="0.2">
      <c r="A2855" s="7"/>
      <c r="B2855" s="10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83"/>
    </row>
    <row r="2856" spans="1:17" x14ac:dyDescent="0.2">
      <c r="A2856" s="7"/>
      <c r="B2856" s="10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83"/>
    </row>
    <row r="2857" spans="1:17" x14ac:dyDescent="0.2">
      <c r="A2857" s="7"/>
      <c r="B2857" s="10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83"/>
    </row>
    <row r="2858" spans="1:17" x14ac:dyDescent="0.2">
      <c r="A2858" s="7"/>
      <c r="B2858" s="10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83"/>
    </row>
    <row r="2859" spans="1:17" x14ac:dyDescent="0.2">
      <c r="A2859" s="7"/>
      <c r="B2859" s="10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83"/>
    </row>
    <row r="2860" spans="1:17" x14ac:dyDescent="0.2">
      <c r="A2860" s="7"/>
      <c r="B2860" s="10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83"/>
    </row>
    <row r="2861" spans="1:17" x14ac:dyDescent="0.2">
      <c r="A2861" s="7"/>
      <c r="B2861" s="10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83"/>
    </row>
    <row r="2862" spans="1:17" x14ac:dyDescent="0.2">
      <c r="A2862" s="7"/>
      <c r="B2862" s="10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83"/>
    </row>
    <row r="2863" spans="1:17" x14ac:dyDescent="0.2">
      <c r="A2863" s="7"/>
      <c r="B2863" s="10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83"/>
    </row>
    <row r="2864" spans="1:17" x14ac:dyDescent="0.2">
      <c r="A2864" s="7"/>
      <c r="B2864" s="10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83"/>
    </row>
    <row r="2865" spans="1:17" x14ac:dyDescent="0.2">
      <c r="A2865" s="7"/>
      <c r="B2865" s="10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83"/>
    </row>
    <row r="2866" spans="1:17" x14ac:dyDescent="0.2">
      <c r="A2866" s="7"/>
      <c r="B2866" s="10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83"/>
    </row>
    <row r="2867" spans="1:17" x14ac:dyDescent="0.2">
      <c r="A2867" s="7"/>
      <c r="B2867" s="10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83"/>
    </row>
    <row r="2868" spans="1:17" x14ac:dyDescent="0.2">
      <c r="A2868" s="7"/>
      <c r="B2868" s="10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83"/>
    </row>
    <row r="2869" spans="1:17" x14ac:dyDescent="0.2">
      <c r="A2869" s="7"/>
      <c r="B2869" s="10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83"/>
    </row>
    <row r="2870" spans="1:17" x14ac:dyDescent="0.2">
      <c r="A2870" s="7"/>
      <c r="B2870" s="10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83"/>
    </row>
    <row r="2871" spans="1:17" x14ac:dyDescent="0.2">
      <c r="A2871" s="7"/>
      <c r="B2871" s="10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83"/>
    </row>
    <row r="2872" spans="1:17" x14ac:dyDescent="0.2">
      <c r="A2872" s="7"/>
      <c r="B2872" s="10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83"/>
    </row>
    <row r="2873" spans="1:17" x14ac:dyDescent="0.2">
      <c r="A2873" s="7"/>
      <c r="B2873" s="10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83"/>
    </row>
    <row r="2874" spans="1:17" x14ac:dyDescent="0.2">
      <c r="A2874" s="7"/>
      <c r="B2874" s="10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83"/>
    </row>
    <row r="2875" spans="1:17" x14ac:dyDescent="0.2">
      <c r="A2875" s="7"/>
      <c r="B2875" s="10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83"/>
    </row>
    <row r="2876" spans="1:17" x14ac:dyDescent="0.2">
      <c r="A2876" s="7"/>
      <c r="B2876" s="10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83"/>
    </row>
    <row r="2877" spans="1:17" x14ac:dyDescent="0.2">
      <c r="A2877" s="7"/>
      <c r="B2877" s="10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83"/>
    </row>
    <row r="2878" spans="1:17" x14ac:dyDescent="0.2">
      <c r="A2878" s="7"/>
      <c r="B2878" s="10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83"/>
    </row>
    <row r="2879" spans="1:17" x14ac:dyDescent="0.2">
      <c r="A2879" s="7"/>
      <c r="B2879" s="10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83"/>
    </row>
    <row r="2880" spans="1:17" x14ac:dyDescent="0.2">
      <c r="A2880" s="7"/>
      <c r="B2880" s="10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83"/>
    </row>
    <row r="2881" spans="1:17" x14ac:dyDescent="0.2">
      <c r="A2881" s="7"/>
      <c r="B2881" s="10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83"/>
    </row>
    <row r="2882" spans="1:17" x14ac:dyDescent="0.2">
      <c r="A2882" s="7"/>
      <c r="B2882" s="10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83"/>
    </row>
    <row r="2883" spans="1:17" x14ac:dyDescent="0.2">
      <c r="A2883" s="7"/>
      <c r="B2883" s="10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83"/>
    </row>
    <row r="2884" spans="1:17" x14ac:dyDescent="0.2">
      <c r="A2884" s="7"/>
      <c r="B2884" s="10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83"/>
    </row>
    <row r="2885" spans="1:17" x14ac:dyDescent="0.2">
      <c r="A2885" s="7"/>
      <c r="B2885" s="10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83"/>
    </row>
    <row r="2886" spans="1:17" x14ac:dyDescent="0.2">
      <c r="A2886" s="7"/>
      <c r="B2886" s="10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83"/>
    </row>
    <row r="2887" spans="1:17" x14ac:dyDescent="0.2">
      <c r="A2887" s="7"/>
      <c r="B2887" s="10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83"/>
    </row>
    <row r="2888" spans="1:17" x14ac:dyDescent="0.2">
      <c r="A2888" s="7"/>
      <c r="B2888" s="10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83"/>
    </row>
    <row r="2889" spans="1:17" x14ac:dyDescent="0.2">
      <c r="A2889" s="7"/>
      <c r="B2889" s="10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83"/>
    </row>
    <row r="2890" spans="1:17" x14ac:dyDescent="0.2">
      <c r="A2890" s="7"/>
      <c r="B2890" s="10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83"/>
    </row>
    <row r="2891" spans="1:17" x14ac:dyDescent="0.2">
      <c r="A2891" s="7"/>
      <c r="B2891" s="10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83"/>
    </row>
    <row r="2892" spans="1:17" x14ac:dyDescent="0.2">
      <c r="A2892" s="7"/>
      <c r="B2892" s="10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83"/>
    </row>
    <row r="2893" spans="1:17" x14ac:dyDescent="0.2">
      <c r="A2893" s="7"/>
      <c r="B2893" s="10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83"/>
    </row>
    <row r="2894" spans="1:17" x14ac:dyDescent="0.2">
      <c r="A2894" s="7"/>
      <c r="B2894" s="10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83"/>
    </row>
    <row r="2895" spans="1:17" x14ac:dyDescent="0.2">
      <c r="A2895" s="7"/>
      <c r="B2895" s="10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83"/>
    </row>
    <row r="2896" spans="1:17" x14ac:dyDescent="0.2">
      <c r="A2896" s="7"/>
      <c r="B2896" s="10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83"/>
    </row>
    <row r="2897" spans="1:17" x14ac:dyDescent="0.2">
      <c r="A2897" s="7"/>
      <c r="B2897" s="10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83"/>
    </row>
    <row r="2898" spans="1:17" x14ac:dyDescent="0.2">
      <c r="A2898" s="7"/>
      <c r="B2898" s="10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83"/>
    </row>
    <row r="2899" spans="1:17" x14ac:dyDescent="0.2">
      <c r="A2899" s="7"/>
      <c r="B2899" s="10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83"/>
    </row>
    <row r="2900" spans="1:17" x14ac:dyDescent="0.2">
      <c r="A2900" s="7"/>
      <c r="B2900" s="10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83"/>
    </row>
    <row r="2901" spans="1:17" x14ac:dyDescent="0.2">
      <c r="A2901" s="7"/>
      <c r="B2901" s="10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83"/>
    </row>
    <row r="2902" spans="1:17" x14ac:dyDescent="0.2">
      <c r="A2902" s="7"/>
      <c r="B2902" s="10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83"/>
    </row>
    <row r="2903" spans="1:17" x14ac:dyDescent="0.2">
      <c r="A2903" s="7"/>
      <c r="B2903" s="10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83"/>
    </row>
    <row r="2904" spans="1:17" x14ac:dyDescent="0.2">
      <c r="A2904" s="7"/>
      <c r="B2904" s="10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83"/>
    </row>
    <row r="2905" spans="1:17" x14ac:dyDescent="0.2">
      <c r="A2905" s="7"/>
      <c r="B2905" s="10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83"/>
    </row>
    <row r="2906" spans="1:17" x14ac:dyDescent="0.2">
      <c r="A2906" s="7"/>
      <c r="B2906" s="10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83"/>
    </row>
    <row r="2907" spans="1:17" x14ac:dyDescent="0.2">
      <c r="A2907" s="7"/>
      <c r="B2907" s="10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83"/>
    </row>
    <row r="2908" spans="1:17" x14ac:dyDescent="0.2">
      <c r="A2908" s="7"/>
      <c r="B2908" s="10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83"/>
    </row>
    <row r="2909" spans="1:17" x14ac:dyDescent="0.2">
      <c r="A2909" s="7"/>
      <c r="B2909" s="10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83"/>
    </row>
    <row r="2910" spans="1:17" x14ac:dyDescent="0.2">
      <c r="A2910" s="7"/>
      <c r="B2910" s="10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83"/>
    </row>
    <row r="2911" spans="1:17" x14ac:dyDescent="0.2">
      <c r="A2911" s="7"/>
      <c r="B2911" s="10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83"/>
    </row>
    <row r="2912" spans="1:17" x14ac:dyDescent="0.2">
      <c r="A2912" s="7"/>
      <c r="B2912" s="10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83"/>
    </row>
    <row r="2913" spans="1:17" x14ac:dyDescent="0.2">
      <c r="A2913" s="7"/>
      <c r="B2913" s="10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83"/>
    </row>
    <row r="2914" spans="1:17" x14ac:dyDescent="0.2">
      <c r="A2914" s="7"/>
      <c r="B2914" s="10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83"/>
    </row>
    <row r="2915" spans="1:17" x14ac:dyDescent="0.2">
      <c r="A2915" s="7"/>
      <c r="B2915" s="10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83"/>
    </row>
    <row r="2916" spans="1:17" x14ac:dyDescent="0.2">
      <c r="A2916" s="7"/>
      <c r="B2916" s="10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83"/>
    </row>
    <row r="2917" spans="1:17" x14ac:dyDescent="0.2">
      <c r="A2917" s="7"/>
      <c r="B2917" s="10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83"/>
    </row>
    <row r="2918" spans="1:17" x14ac:dyDescent="0.2">
      <c r="A2918" s="7"/>
      <c r="B2918" s="10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83"/>
    </row>
    <row r="2919" spans="1:17" x14ac:dyDescent="0.2">
      <c r="A2919" s="7"/>
      <c r="B2919" s="10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83"/>
    </row>
    <row r="2920" spans="1:17" x14ac:dyDescent="0.2">
      <c r="A2920" s="7"/>
      <c r="B2920" s="10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83"/>
    </row>
    <row r="2921" spans="1:17" x14ac:dyDescent="0.2">
      <c r="A2921" s="7"/>
      <c r="B2921" s="10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83"/>
    </row>
    <row r="2922" spans="1:17" x14ac:dyDescent="0.2">
      <c r="A2922" s="7"/>
      <c r="B2922" s="10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83"/>
    </row>
    <row r="2923" spans="1:17" x14ac:dyDescent="0.2">
      <c r="A2923" s="7"/>
      <c r="B2923" s="10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83"/>
    </row>
    <row r="2924" spans="1:17" x14ac:dyDescent="0.2">
      <c r="A2924" s="7"/>
      <c r="B2924" s="10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83"/>
    </row>
    <row r="2925" spans="1:17" x14ac:dyDescent="0.2">
      <c r="A2925" s="7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83"/>
    </row>
    <row r="2926" spans="1:17" x14ac:dyDescent="0.2">
      <c r="A2926" s="7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83"/>
    </row>
    <row r="2927" spans="1:17" x14ac:dyDescent="0.2">
      <c r="A2927" s="7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83"/>
    </row>
    <row r="2928" spans="1:17" x14ac:dyDescent="0.2">
      <c r="A2928" s="7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83"/>
    </row>
    <row r="2929" spans="1:17" x14ac:dyDescent="0.2">
      <c r="A2929" s="7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83"/>
    </row>
    <row r="2930" spans="1:17" x14ac:dyDescent="0.2">
      <c r="A2930" s="7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83"/>
    </row>
    <row r="2931" spans="1:17" x14ac:dyDescent="0.2">
      <c r="A2931" s="7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83"/>
    </row>
    <row r="2932" spans="1:17" x14ac:dyDescent="0.2">
      <c r="A2932" s="7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83"/>
    </row>
    <row r="2933" spans="1:17" x14ac:dyDescent="0.2">
      <c r="A2933" s="7"/>
      <c r="B2933" s="10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83"/>
    </row>
    <row r="2934" spans="1:17" x14ac:dyDescent="0.2">
      <c r="A2934" s="7"/>
      <c r="B2934" s="10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83"/>
    </row>
    <row r="2935" spans="1:17" x14ac:dyDescent="0.2">
      <c r="A2935" s="7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83"/>
    </row>
    <row r="2936" spans="1:17" x14ac:dyDescent="0.2">
      <c r="A2936" s="7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83"/>
    </row>
    <row r="2937" spans="1:17" x14ac:dyDescent="0.2">
      <c r="A2937" s="7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83"/>
    </row>
    <row r="2938" spans="1:17" x14ac:dyDescent="0.2">
      <c r="A2938" s="7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83"/>
    </row>
    <row r="2939" spans="1:17" x14ac:dyDescent="0.2">
      <c r="A2939" s="7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83"/>
    </row>
    <row r="2940" spans="1:17" x14ac:dyDescent="0.2">
      <c r="A2940" s="7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83"/>
    </row>
    <row r="2941" spans="1:17" x14ac:dyDescent="0.2">
      <c r="A2941" s="7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83"/>
    </row>
    <row r="2942" spans="1:17" x14ac:dyDescent="0.2">
      <c r="A2942" s="7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83"/>
    </row>
    <row r="2943" spans="1:17" x14ac:dyDescent="0.2">
      <c r="A2943" s="7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83"/>
    </row>
    <row r="2944" spans="1:17" x14ac:dyDescent="0.2">
      <c r="A2944" s="7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83"/>
    </row>
    <row r="2945" spans="1:17" x14ac:dyDescent="0.2">
      <c r="A2945" s="7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83"/>
    </row>
    <row r="2946" spans="1:17" x14ac:dyDescent="0.2">
      <c r="A2946" s="7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83"/>
    </row>
    <row r="2947" spans="1:17" x14ac:dyDescent="0.2">
      <c r="A2947" s="7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83"/>
    </row>
    <row r="2948" spans="1:17" x14ac:dyDescent="0.2">
      <c r="A2948" s="7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83"/>
    </row>
    <row r="2949" spans="1:17" x14ac:dyDescent="0.2">
      <c r="A2949" s="7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83"/>
    </row>
    <row r="2950" spans="1:17" x14ac:dyDescent="0.2">
      <c r="A2950" s="7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83"/>
    </row>
    <row r="2951" spans="1:17" x14ac:dyDescent="0.2">
      <c r="A2951" s="7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83"/>
    </row>
    <row r="2952" spans="1:17" x14ac:dyDescent="0.2">
      <c r="A2952" s="7"/>
      <c r="B2952" s="10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83"/>
    </row>
    <row r="2953" spans="1:17" x14ac:dyDescent="0.2">
      <c r="A2953" s="7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83"/>
    </row>
    <row r="2954" spans="1:17" x14ac:dyDescent="0.2">
      <c r="A2954" s="7"/>
      <c r="B2954" s="10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83"/>
    </row>
    <row r="2955" spans="1:17" x14ac:dyDescent="0.2">
      <c r="A2955" s="7"/>
      <c r="B2955" s="10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83"/>
    </row>
    <row r="2956" spans="1:17" x14ac:dyDescent="0.2">
      <c r="A2956" s="7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83"/>
    </row>
    <row r="2957" spans="1:17" x14ac:dyDescent="0.2">
      <c r="A2957" s="7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83"/>
    </row>
    <row r="2958" spans="1:17" x14ac:dyDescent="0.2">
      <c r="A2958" s="7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83"/>
    </row>
    <row r="2959" spans="1:17" x14ac:dyDescent="0.2">
      <c r="A2959" s="7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83"/>
    </row>
    <row r="2960" spans="1:17" x14ac:dyDescent="0.2">
      <c r="A2960" s="7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83"/>
    </row>
    <row r="2961" spans="1:17" x14ac:dyDescent="0.2">
      <c r="A2961" s="7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83"/>
    </row>
    <row r="2962" spans="1:17" x14ac:dyDescent="0.2">
      <c r="A2962" s="7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83"/>
    </row>
    <row r="2963" spans="1:17" x14ac:dyDescent="0.2">
      <c r="A2963" s="7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83"/>
    </row>
    <row r="2964" spans="1:17" x14ac:dyDescent="0.2">
      <c r="A2964" s="7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83"/>
    </row>
    <row r="2965" spans="1:17" x14ac:dyDescent="0.2">
      <c r="A2965" s="7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83"/>
    </row>
    <row r="2966" spans="1:17" x14ac:dyDescent="0.2">
      <c r="A2966" s="7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83"/>
    </row>
    <row r="2967" spans="1:17" x14ac:dyDescent="0.2">
      <c r="A2967" s="7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83"/>
    </row>
    <row r="2968" spans="1:17" x14ac:dyDescent="0.2">
      <c r="A2968" s="7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83"/>
    </row>
    <row r="2969" spans="1:17" x14ac:dyDescent="0.2">
      <c r="A2969" s="7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83"/>
    </row>
    <row r="2970" spans="1:17" x14ac:dyDescent="0.2">
      <c r="A2970" s="7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83"/>
    </row>
    <row r="2971" spans="1:17" x14ac:dyDescent="0.2">
      <c r="A2971" s="7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83"/>
    </row>
    <row r="2972" spans="1:17" x14ac:dyDescent="0.2">
      <c r="A2972" s="7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83"/>
    </row>
    <row r="2973" spans="1:17" x14ac:dyDescent="0.2">
      <c r="A2973" s="7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83"/>
    </row>
    <row r="2974" spans="1:17" x14ac:dyDescent="0.2">
      <c r="A2974" s="7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83"/>
    </row>
    <row r="2975" spans="1:17" x14ac:dyDescent="0.2">
      <c r="A2975" s="7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83"/>
    </row>
    <row r="2976" spans="1:17" x14ac:dyDescent="0.2">
      <c r="A2976" s="7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83"/>
    </row>
    <row r="2977" spans="1:17" x14ac:dyDescent="0.2">
      <c r="A2977" s="7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83"/>
    </row>
    <row r="2978" spans="1:17" x14ac:dyDescent="0.2">
      <c r="A2978" s="7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83"/>
    </row>
    <row r="2979" spans="1:17" x14ac:dyDescent="0.2">
      <c r="A2979" s="7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83"/>
    </row>
    <row r="2980" spans="1:17" x14ac:dyDescent="0.2">
      <c r="A2980" s="7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83"/>
    </row>
    <row r="2981" spans="1:17" x14ac:dyDescent="0.2">
      <c r="A2981" s="7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83"/>
    </row>
    <row r="2982" spans="1:17" x14ac:dyDescent="0.2">
      <c r="A2982" s="7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83"/>
    </row>
    <row r="2983" spans="1:17" x14ac:dyDescent="0.2">
      <c r="A2983" s="7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83"/>
    </row>
    <row r="2984" spans="1:17" x14ac:dyDescent="0.2">
      <c r="A2984" s="7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83"/>
    </row>
    <row r="2985" spans="1:17" x14ac:dyDescent="0.2">
      <c r="A2985" s="7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83"/>
    </row>
    <row r="2986" spans="1:17" x14ac:dyDescent="0.2">
      <c r="A2986" s="7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83"/>
    </row>
    <row r="2987" spans="1:17" x14ac:dyDescent="0.2">
      <c r="A2987" s="7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83"/>
    </row>
    <row r="2988" spans="1:17" x14ac:dyDescent="0.2">
      <c r="A2988" s="7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83"/>
    </row>
    <row r="2989" spans="1:17" x14ac:dyDescent="0.2">
      <c r="A2989" s="7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83"/>
    </row>
    <row r="2990" spans="1:17" x14ac:dyDescent="0.2">
      <c r="A2990" s="7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83"/>
    </row>
    <row r="2991" spans="1:17" x14ac:dyDescent="0.2">
      <c r="A2991" s="7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83"/>
    </row>
    <row r="2992" spans="1:17" x14ac:dyDescent="0.2">
      <c r="A2992" s="7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83"/>
    </row>
    <row r="2993" spans="1:17" x14ac:dyDescent="0.2">
      <c r="A2993" s="7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83"/>
    </row>
    <row r="2994" spans="1:17" x14ac:dyDescent="0.2">
      <c r="A2994" s="7"/>
      <c r="B2994" s="10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83"/>
    </row>
    <row r="2995" spans="1:17" x14ac:dyDescent="0.2">
      <c r="A2995" s="7"/>
      <c r="B2995" s="10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83"/>
    </row>
    <row r="2996" spans="1:17" x14ac:dyDescent="0.2">
      <c r="A2996" s="7"/>
      <c r="B2996" s="10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83"/>
    </row>
    <row r="2997" spans="1:17" x14ac:dyDescent="0.2">
      <c r="A2997" s="7"/>
      <c r="B2997" s="10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83"/>
    </row>
    <row r="2998" spans="1:17" x14ac:dyDescent="0.2">
      <c r="A2998" s="7"/>
      <c r="B2998" s="10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83"/>
    </row>
    <row r="2999" spans="1:17" x14ac:dyDescent="0.2">
      <c r="A2999" s="7"/>
      <c r="B2999" s="10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83"/>
    </row>
    <row r="3000" spans="1:17" x14ac:dyDescent="0.2">
      <c r="A3000" s="7"/>
      <c r="B3000" s="10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83"/>
    </row>
    <row r="3001" spans="1:17" x14ac:dyDescent="0.2">
      <c r="A3001" s="7"/>
      <c r="B3001" s="10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83"/>
    </row>
    <row r="3002" spans="1:17" x14ac:dyDescent="0.2">
      <c r="A3002" s="7"/>
      <c r="B3002" s="10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83"/>
    </row>
    <row r="3003" spans="1:17" x14ac:dyDescent="0.2">
      <c r="A3003" s="7"/>
      <c r="B3003" s="10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83"/>
    </row>
    <row r="3004" spans="1:17" x14ac:dyDescent="0.2">
      <c r="A3004" s="7"/>
      <c r="B3004" s="10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83"/>
    </row>
    <row r="3005" spans="1:17" x14ac:dyDescent="0.2">
      <c r="A3005" s="7"/>
      <c r="B3005" s="10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83"/>
    </row>
    <row r="3006" spans="1:17" x14ac:dyDescent="0.2">
      <c r="A3006" s="7"/>
      <c r="B3006" s="10"/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  <c r="O3006" s="10"/>
      <c r="P3006" s="10"/>
      <c r="Q3006" s="183"/>
    </row>
    <row r="3007" spans="1:17" x14ac:dyDescent="0.2">
      <c r="A3007" s="7"/>
      <c r="B3007" s="10"/>
      <c r="C3007" s="10"/>
      <c r="D3007" s="10"/>
      <c r="E3007" s="10"/>
      <c r="F3007" s="10"/>
      <c r="G3007" s="10"/>
      <c r="H3007" s="10"/>
      <c r="I3007" s="10"/>
      <c r="J3007" s="10"/>
      <c r="K3007" s="10"/>
      <c r="L3007" s="10"/>
      <c r="M3007" s="10"/>
      <c r="N3007" s="10"/>
      <c r="O3007" s="10"/>
      <c r="P3007" s="10"/>
      <c r="Q3007" s="183"/>
    </row>
    <row r="3008" spans="1:17" x14ac:dyDescent="0.2">
      <c r="A3008" s="7"/>
      <c r="B3008" s="10"/>
      <c r="C3008" s="10"/>
      <c r="D3008" s="10"/>
      <c r="E3008" s="10"/>
      <c r="F3008" s="10"/>
      <c r="G3008" s="10"/>
      <c r="H3008" s="10"/>
      <c r="I3008" s="10"/>
      <c r="J3008" s="10"/>
      <c r="K3008" s="10"/>
      <c r="L3008" s="10"/>
      <c r="M3008" s="10"/>
      <c r="N3008" s="10"/>
      <c r="O3008" s="10"/>
      <c r="P3008" s="10"/>
      <c r="Q3008" s="183"/>
    </row>
    <row r="3009" spans="1:17" x14ac:dyDescent="0.2">
      <c r="A3009" s="7"/>
      <c r="B3009" s="10"/>
      <c r="C3009" s="10"/>
      <c r="D3009" s="10"/>
      <c r="E3009" s="10"/>
      <c r="F3009" s="10"/>
      <c r="G3009" s="10"/>
      <c r="H3009" s="10"/>
      <c r="I3009" s="10"/>
      <c r="J3009" s="10"/>
      <c r="K3009" s="10"/>
      <c r="L3009" s="10"/>
      <c r="M3009" s="10"/>
      <c r="N3009" s="10"/>
      <c r="O3009" s="10"/>
      <c r="P3009" s="10"/>
      <c r="Q3009" s="183"/>
    </row>
    <row r="3010" spans="1:17" x14ac:dyDescent="0.2">
      <c r="A3010" s="7"/>
      <c r="B3010" s="10"/>
      <c r="C3010" s="10"/>
      <c r="D3010" s="10"/>
      <c r="E3010" s="10"/>
      <c r="F3010" s="10"/>
      <c r="G3010" s="10"/>
      <c r="H3010" s="10"/>
      <c r="I3010" s="10"/>
      <c r="J3010" s="10"/>
      <c r="K3010" s="10"/>
      <c r="L3010" s="10"/>
      <c r="M3010" s="10"/>
      <c r="N3010" s="10"/>
      <c r="O3010" s="10"/>
      <c r="P3010" s="10"/>
      <c r="Q3010" s="183"/>
    </row>
    <row r="3011" spans="1:17" x14ac:dyDescent="0.2">
      <c r="A3011" s="7"/>
      <c r="B3011" s="10"/>
      <c r="C3011" s="10"/>
      <c r="D3011" s="10"/>
      <c r="E3011" s="10"/>
      <c r="F3011" s="10"/>
      <c r="G3011" s="10"/>
      <c r="H3011" s="10"/>
      <c r="I3011" s="10"/>
      <c r="J3011" s="10"/>
      <c r="K3011" s="10"/>
      <c r="L3011" s="10"/>
      <c r="M3011" s="10"/>
      <c r="N3011" s="10"/>
      <c r="O3011" s="10"/>
      <c r="P3011" s="10"/>
      <c r="Q3011" s="183"/>
    </row>
    <row r="3012" spans="1:17" x14ac:dyDescent="0.2">
      <c r="A3012" s="7"/>
      <c r="B3012" s="10"/>
      <c r="C3012" s="10"/>
      <c r="D3012" s="10"/>
      <c r="E3012" s="10"/>
      <c r="F3012" s="10"/>
      <c r="G3012" s="10"/>
      <c r="H3012" s="10"/>
      <c r="I3012" s="10"/>
      <c r="J3012" s="10"/>
      <c r="K3012" s="10"/>
      <c r="L3012" s="10"/>
      <c r="M3012" s="10"/>
      <c r="N3012" s="10"/>
      <c r="O3012" s="10"/>
      <c r="P3012" s="10"/>
      <c r="Q3012" s="183"/>
    </row>
    <row r="3013" spans="1:17" x14ac:dyDescent="0.2">
      <c r="A3013" s="7"/>
      <c r="B3013" s="10"/>
      <c r="C3013" s="10"/>
      <c r="D3013" s="10"/>
      <c r="E3013" s="10"/>
      <c r="F3013" s="10"/>
      <c r="G3013" s="10"/>
      <c r="H3013" s="10"/>
      <c r="I3013" s="10"/>
      <c r="J3013" s="10"/>
      <c r="K3013" s="10"/>
      <c r="L3013" s="10"/>
      <c r="M3013" s="10"/>
      <c r="N3013" s="10"/>
      <c r="O3013" s="10"/>
      <c r="P3013" s="10"/>
      <c r="Q3013" s="183"/>
    </row>
    <row r="3014" spans="1:17" x14ac:dyDescent="0.2">
      <c r="A3014" s="7"/>
      <c r="B3014" s="10"/>
      <c r="C3014" s="10"/>
      <c r="D3014" s="10"/>
      <c r="E3014" s="10"/>
      <c r="F3014" s="10"/>
      <c r="G3014" s="10"/>
      <c r="H3014" s="10"/>
      <c r="I3014" s="10"/>
      <c r="J3014" s="10"/>
      <c r="K3014" s="10"/>
      <c r="L3014" s="10"/>
      <c r="M3014" s="10"/>
      <c r="N3014" s="10"/>
      <c r="O3014" s="10"/>
      <c r="P3014" s="10"/>
      <c r="Q3014" s="183"/>
    </row>
    <row r="3015" spans="1:17" x14ac:dyDescent="0.2">
      <c r="A3015" s="7"/>
      <c r="B3015" s="10"/>
      <c r="C3015" s="10"/>
      <c r="D3015" s="10"/>
      <c r="E3015" s="10"/>
      <c r="F3015" s="10"/>
      <c r="G3015" s="10"/>
      <c r="H3015" s="10"/>
      <c r="I3015" s="10"/>
      <c r="J3015" s="10"/>
      <c r="K3015" s="10"/>
      <c r="L3015" s="10"/>
      <c r="M3015" s="10"/>
      <c r="N3015" s="10"/>
      <c r="O3015" s="10"/>
      <c r="P3015" s="10"/>
      <c r="Q3015" s="183"/>
    </row>
    <row r="3016" spans="1:17" x14ac:dyDescent="0.2">
      <c r="A3016" s="7"/>
      <c r="B3016" s="10"/>
      <c r="C3016" s="10"/>
      <c r="D3016" s="10"/>
      <c r="E3016" s="10"/>
      <c r="F3016" s="10"/>
      <c r="G3016" s="10"/>
      <c r="H3016" s="10"/>
      <c r="I3016" s="10"/>
      <c r="J3016" s="10"/>
      <c r="K3016" s="10"/>
      <c r="L3016" s="10"/>
      <c r="M3016" s="10"/>
      <c r="N3016" s="10"/>
      <c r="O3016" s="10"/>
      <c r="P3016" s="10"/>
      <c r="Q3016" s="183"/>
    </row>
    <row r="3017" spans="1:17" x14ac:dyDescent="0.2">
      <c r="A3017" s="7"/>
      <c r="B3017" s="10"/>
      <c r="C3017" s="10"/>
      <c r="D3017" s="10"/>
      <c r="E3017" s="10"/>
      <c r="F3017" s="10"/>
      <c r="G3017" s="10"/>
      <c r="H3017" s="10"/>
      <c r="I3017" s="10"/>
      <c r="J3017" s="10"/>
      <c r="K3017" s="10"/>
      <c r="L3017" s="10"/>
      <c r="M3017" s="10"/>
      <c r="N3017" s="10"/>
      <c r="O3017" s="10"/>
      <c r="P3017" s="10"/>
      <c r="Q3017" s="183"/>
    </row>
    <row r="3018" spans="1:17" x14ac:dyDescent="0.2">
      <c r="A3018" s="7"/>
      <c r="B3018" s="10"/>
      <c r="C3018" s="10"/>
      <c r="D3018" s="10"/>
      <c r="E3018" s="10"/>
      <c r="F3018" s="10"/>
      <c r="G3018" s="10"/>
      <c r="H3018" s="10"/>
      <c r="I3018" s="10"/>
      <c r="J3018" s="10"/>
      <c r="K3018" s="10"/>
      <c r="L3018" s="10"/>
      <c r="M3018" s="10"/>
      <c r="N3018" s="10"/>
      <c r="O3018" s="10"/>
      <c r="P3018" s="10"/>
      <c r="Q3018" s="183"/>
    </row>
    <row r="3019" spans="1:17" x14ac:dyDescent="0.2">
      <c r="A3019" s="7"/>
      <c r="B3019" s="10"/>
      <c r="C3019" s="10"/>
      <c r="D3019" s="10"/>
      <c r="E3019" s="10"/>
      <c r="F3019" s="10"/>
      <c r="G3019" s="10"/>
      <c r="H3019" s="10"/>
      <c r="I3019" s="10"/>
      <c r="J3019" s="10"/>
      <c r="K3019" s="10"/>
      <c r="L3019" s="10"/>
      <c r="M3019" s="10"/>
      <c r="N3019" s="10"/>
      <c r="O3019" s="10"/>
      <c r="P3019" s="10"/>
      <c r="Q3019" s="183"/>
    </row>
    <row r="3020" spans="1:17" x14ac:dyDescent="0.2">
      <c r="A3020" s="7"/>
      <c r="B3020" s="10"/>
      <c r="C3020" s="10"/>
      <c r="D3020" s="10"/>
      <c r="E3020" s="10"/>
      <c r="F3020" s="10"/>
      <c r="G3020" s="10"/>
      <c r="H3020" s="10"/>
      <c r="I3020" s="10"/>
      <c r="J3020" s="10"/>
      <c r="K3020" s="10"/>
      <c r="L3020" s="10"/>
      <c r="M3020" s="10"/>
      <c r="N3020" s="10"/>
      <c r="O3020" s="10"/>
      <c r="P3020" s="10"/>
      <c r="Q3020" s="183"/>
    </row>
    <row r="3021" spans="1:17" x14ac:dyDescent="0.2">
      <c r="A3021" s="7"/>
      <c r="B3021" s="10"/>
      <c r="C3021" s="10"/>
      <c r="D3021" s="10"/>
      <c r="E3021" s="10"/>
      <c r="F3021" s="10"/>
      <c r="G3021" s="10"/>
      <c r="H3021" s="10"/>
      <c r="I3021" s="10"/>
      <c r="J3021" s="10"/>
      <c r="K3021" s="10"/>
      <c r="L3021" s="10"/>
      <c r="M3021" s="10"/>
      <c r="N3021" s="10"/>
      <c r="O3021" s="10"/>
      <c r="P3021" s="10"/>
      <c r="Q3021" s="183"/>
    </row>
    <row r="3022" spans="1:17" x14ac:dyDescent="0.2">
      <c r="A3022" s="7"/>
      <c r="B3022" s="10"/>
      <c r="C3022" s="10"/>
      <c r="D3022" s="10"/>
      <c r="E3022" s="10"/>
      <c r="F3022" s="10"/>
      <c r="G3022" s="10"/>
      <c r="H3022" s="10"/>
      <c r="I3022" s="10"/>
      <c r="J3022" s="10"/>
      <c r="K3022" s="10"/>
      <c r="L3022" s="10"/>
      <c r="M3022" s="10"/>
      <c r="N3022" s="10"/>
      <c r="O3022" s="10"/>
      <c r="P3022" s="10"/>
      <c r="Q3022" s="183"/>
    </row>
    <row r="3023" spans="1:17" x14ac:dyDescent="0.2">
      <c r="A3023" s="7"/>
      <c r="B3023" s="10"/>
      <c r="C3023" s="10"/>
      <c r="D3023" s="10"/>
      <c r="E3023" s="10"/>
      <c r="F3023" s="10"/>
      <c r="G3023" s="10"/>
      <c r="H3023" s="10"/>
      <c r="I3023" s="10"/>
      <c r="J3023" s="10"/>
      <c r="K3023" s="10"/>
      <c r="L3023" s="10"/>
      <c r="M3023" s="10"/>
      <c r="N3023" s="10"/>
      <c r="O3023" s="10"/>
      <c r="P3023" s="10"/>
      <c r="Q3023" s="183"/>
    </row>
    <row r="3024" spans="1:17" x14ac:dyDescent="0.2">
      <c r="A3024" s="7"/>
      <c r="B3024" s="10"/>
      <c r="C3024" s="10"/>
      <c r="D3024" s="10"/>
      <c r="E3024" s="10"/>
      <c r="F3024" s="10"/>
      <c r="G3024" s="10"/>
      <c r="H3024" s="10"/>
      <c r="I3024" s="10"/>
      <c r="J3024" s="10"/>
      <c r="K3024" s="10"/>
      <c r="L3024" s="10"/>
      <c r="M3024" s="10"/>
      <c r="N3024" s="10"/>
      <c r="O3024" s="10"/>
      <c r="P3024" s="10"/>
      <c r="Q3024" s="183"/>
    </row>
    <row r="3025" spans="1:17" x14ac:dyDescent="0.2">
      <c r="A3025" s="7"/>
      <c r="B3025" s="10"/>
      <c r="C3025" s="10"/>
      <c r="D3025" s="10"/>
      <c r="E3025" s="10"/>
      <c r="F3025" s="10"/>
      <c r="G3025" s="10"/>
      <c r="H3025" s="10"/>
      <c r="I3025" s="10"/>
      <c r="J3025" s="10"/>
      <c r="K3025" s="10"/>
      <c r="L3025" s="10"/>
      <c r="M3025" s="10"/>
      <c r="N3025" s="10"/>
      <c r="O3025" s="10"/>
      <c r="P3025" s="10"/>
      <c r="Q3025" s="183"/>
    </row>
    <row r="3026" spans="1:17" x14ac:dyDescent="0.2">
      <c r="A3026" s="7"/>
      <c r="B3026" s="10"/>
      <c r="C3026" s="10"/>
      <c r="D3026" s="10"/>
      <c r="E3026" s="10"/>
      <c r="F3026" s="10"/>
      <c r="G3026" s="10"/>
      <c r="H3026" s="10"/>
      <c r="I3026" s="10"/>
      <c r="J3026" s="10"/>
      <c r="K3026" s="10"/>
      <c r="L3026" s="10"/>
      <c r="M3026" s="10"/>
      <c r="N3026" s="10"/>
      <c r="O3026" s="10"/>
      <c r="P3026" s="10"/>
      <c r="Q3026" s="183"/>
    </row>
    <row r="3027" spans="1:17" x14ac:dyDescent="0.2">
      <c r="A3027" s="7"/>
      <c r="B3027" s="10"/>
      <c r="C3027" s="10"/>
      <c r="D3027" s="10"/>
      <c r="E3027" s="10"/>
      <c r="F3027" s="10"/>
      <c r="G3027" s="10"/>
      <c r="H3027" s="10"/>
      <c r="I3027" s="10"/>
      <c r="J3027" s="10"/>
      <c r="K3027" s="10"/>
      <c r="L3027" s="10"/>
      <c r="M3027" s="10"/>
      <c r="N3027" s="10"/>
      <c r="O3027" s="10"/>
      <c r="P3027" s="10"/>
      <c r="Q3027" s="183"/>
    </row>
    <row r="3028" spans="1:17" x14ac:dyDescent="0.2">
      <c r="A3028" s="7"/>
      <c r="B3028" s="10"/>
      <c r="C3028" s="10"/>
      <c r="D3028" s="10"/>
      <c r="E3028" s="10"/>
      <c r="F3028" s="10"/>
      <c r="G3028" s="10"/>
      <c r="H3028" s="10"/>
      <c r="I3028" s="10"/>
      <c r="J3028" s="10"/>
      <c r="K3028" s="10"/>
      <c r="L3028" s="10"/>
      <c r="M3028" s="10"/>
      <c r="N3028" s="10"/>
      <c r="O3028" s="10"/>
      <c r="P3028" s="10"/>
      <c r="Q3028" s="183"/>
    </row>
    <row r="3029" spans="1:17" x14ac:dyDescent="0.2">
      <c r="A3029" s="7"/>
      <c r="B3029" s="10"/>
      <c r="C3029" s="10"/>
      <c r="D3029" s="10"/>
      <c r="E3029" s="10"/>
      <c r="F3029" s="10"/>
      <c r="G3029" s="10"/>
      <c r="H3029" s="10"/>
      <c r="I3029" s="10"/>
      <c r="J3029" s="10"/>
      <c r="K3029" s="10"/>
      <c r="L3029" s="10"/>
      <c r="M3029" s="10"/>
      <c r="N3029" s="10"/>
      <c r="O3029" s="10"/>
      <c r="P3029" s="10"/>
      <c r="Q3029" s="183"/>
    </row>
    <row r="3030" spans="1:17" x14ac:dyDescent="0.2">
      <c r="A3030" s="7"/>
      <c r="B3030" s="10"/>
      <c r="C3030" s="10"/>
      <c r="D3030" s="10"/>
      <c r="E3030" s="10"/>
      <c r="F3030" s="10"/>
      <c r="G3030" s="10"/>
      <c r="H3030" s="10"/>
      <c r="I3030" s="10"/>
      <c r="J3030" s="10"/>
      <c r="K3030" s="10"/>
      <c r="L3030" s="10"/>
      <c r="M3030" s="10"/>
      <c r="N3030" s="10"/>
      <c r="O3030" s="10"/>
      <c r="P3030" s="10"/>
      <c r="Q3030" s="183"/>
    </row>
    <row r="3031" spans="1:17" x14ac:dyDescent="0.2">
      <c r="A3031" s="7"/>
      <c r="B3031" s="10"/>
      <c r="C3031" s="10"/>
      <c r="D3031" s="10"/>
      <c r="E3031" s="10"/>
      <c r="F3031" s="10"/>
      <c r="G3031" s="10"/>
      <c r="H3031" s="10"/>
      <c r="I3031" s="10"/>
      <c r="J3031" s="10"/>
      <c r="K3031" s="10"/>
      <c r="L3031" s="10"/>
      <c r="M3031" s="10"/>
      <c r="N3031" s="10"/>
      <c r="O3031" s="10"/>
      <c r="P3031" s="10"/>
      <c r="Q3031" s="183"/>
    </row>
    <row r="3032" spans="1:17" x14ac:dyDescent="0.2">
      <c r="A3032" s="7"/>
      <c r="B3032" s="10"/>
      <c r="C3032" s="10"/>
      <c r="D3032" s="10"/>
      <c r="E3032" s="10"/>
      <c r="F3032" s="10"/>
      <c r="G3032" s="10"/>
      <c r="H3032" s="10"/>
      <c r="I3032" s="10"/>
      <c r="J3032" s="10"/>
      <c r="K3032" s="10"/>
      <c r="L3032" s="10"/>
      <c r="M3032" s="10"/>
      <c r="N3032" s="10"/>
      <c r="O3032" s="10"/>
      <c r="P3032" s="10"/>
      <c r="Q3032" s="183"/>
    </row>
    <row r="3033" spans="1:17" x14ac:dyDescent="0.2">
      <c r="A3033" s="7"/>
      <c r="B3033" s="10"/>
      <c r="C3033" s="10"/>
      <c r="D3033" s="10"/>
      <c r="E3033" s="10"/>
      <c r="F3033" s="10"/>
      <c r="G3033" s="10"/>
      <c r="H3033" s="10"/>
      <c r="I3033" s="10"/>
      <c r="J3033" s="10"/>
      <c r="K3033" s="10"/>
      <c r="L3033" s="10"/>
      <c r="M3033" s="10"/>
      <c r="N3033" s="10"/>
      <c r="O3033" s="10"/>
      <c r="P3033" s="10"/>
      <c r="Q3033" s="183"/>
    </row>
    <row r="3034" spans="1:17" x14ac:dyDescent="0.2">
      <c r="A3034" s="7"/>
      <c r="B3034" s="10"/>
      <c r="C3034" s="10"/>
      <c r="D3034" s="10"/>
      <c r="E3034" s="10"/>
      <c r="F3034" s="10"/>
      <c r="G3034" s="10"/>
      <c r="H3034" s="10"/>
      <c r="I3034" s="10"/>
      <c r="J3034" s="10"/>
      <c r="K3034" s="10"/>
      <c r="L3034" s="10"/>
      <c r="M3034" s="10"/>
      <c r="N3034" s="10"/>
      <c r="O3034" s="10"/>
      <c r="P3034" s="10"/>
      <c r="Q3034" s="183"/>
    </row>
    <row r="3035" spans="1:17" x14ac:dyDescent="0.2">
      <c r="A3035" s="7"/>
      <c r="B3035" s="10"/>
      <c r="C3035" s="10"/>
      <c r="D3035" s="10"/>
      <c r="E3035" s="10"/>
      <c r="F3035" s="10"/>
      <c r="G3035" s="10"/>
      <c r="H3035" s="10"/>
      <c r="I3035" s="10"/>
      <c r="J3035" s="10"/>
      <c r="K3035" s="10"/>
      <c r="L3035" s="10"/>
      <c r="M3035" s="10"/>
      <c r="N3035" s="10"/>
      <c r="O3035" s="10"/>
      <c r="P3035" s="10"/>
      <c r="Q3035" s="183"/>
    </row>
    <row r="3036" spans="1:17" x14ac:dyDescent="0.2">
      <c r="A3036" s="7"/>
      <c r="B3036" s="10"/>
      <c r="C3036" s="10"/>
      <c r="D3036" s="10"/>
      <c r="E3036" s="10"/>
      <c r="F3036" s="10"/>
      <c r="G3036" s="10"/>
      <c r="H3036" s="10"/>
      <c r="I3036" s="10"/>
      <c r="J3036" s="10"/>
      <c r="K3036" s="10"/>
      <c r="L3036" s="10"/>
      <c r="M3036" s="10"/>
      <c r="N3036" s="10"/>
      <c r="O3036" s="10"/>
      <c r="P3036" s="10"/>
      <c r="Q3036" s="183"/>
    </row>
    <row r="3037" spans="1:17" x14ac:dyDescent="0.2">
      <c r="A3037" s="7"/>
      <c r="B3037" s="10"/>
      <c r="C3037" s="10"/>
      <c r="D3037" s="10"/>
      <c r="E3037" s="10"/>
      <c r="F3037" s="10"/>
      <c r="G3037" s="10"/>
      <c r="H3037" s="10"/>
      <c r="I3037" s="10"/>
      <c r="J3037" s="10"/>
      <c r="K3037" s="10"/>
      <c r="L3037" s="10"/>
      <c r="M3037" s="10"/>
      <c r="N3037" s="10"/>
      <c r="O3037" s="10"/>
      <c r="P3037" s="10"/>
      <c r="Q3037" s="183"/>
    </row>
    <row r="3038" spans="1:17" x14ac:dyDescent="0.2">
      <c r="A3038" s="7"/>
      <c r="B3038" s="10"/>
      <c r="C3038" s="10"/>
      <c r="D3038" s="10"/>
      <c r="E3038" s="10"/>
      <c r="F3038" s="10"/>
      <c r="G3038" s="10"/>
      <c r="H3038" s="10"/>
      <c r="I3038" s="10"/>
      <c r="J3038" s="10"/>
      <c r="K3038" s="10"/>
      <c r="L3038" s="10"/>
      <c r="M3038" s="10"/>
      <c r="N3038" s="10"/>
      <c r="O3038" s="10"/>
      <c r="P3038" s="10"/>
      <c r="Q3038" s="183"/>
    </row>
    <row r="3039" spans="1:17" x14ac:dyDescent="0.2">
      <c r="A3039" s="7"/>
      <c r="B3039" s="10"/>
      <c r="C3039" s="10"/>
      <c r="D3039" s="10"/>
      <c r="E3039" s="10"/>
      <c r="F3039" s="10"/>
      <c r="G3039" s="10"/>
      <c r="H3039" s="10"/>
      <c r="I3039" s="10"/>
      <c r="J3039" s="10"/>
      <c r="K3039" s="10"/>
      <c r="L3039" s="10"/>
      <c r="M3039" s="10"/>
      <c r="N3039" s="10"/>
      <c r="O3039" s="10"/>
      <c r="P3039" s="10"/>
      <c r="Q3039" s="183"/>
    </row>
    <row r="3040" spans="1:17" x14ac:dyDescent="0.2">
      <c r="A3040" s="7"/>
      <c r="B3040" s="10"/>
      <c r="C3040" s="10"/>
      <c r="D3040" s="10"/>
      <c r="E3040" s="10"/>
      <c r="F3040" s="10"/>
      <c r="G3040" s="10"/>
      <c r="H3040" s="10"/>
      <c r="I3040" s="10"/>
      <c r="J3040" s="10"/>
      <c r="K3040" s="10"/>
      <c r="L3040" s="10"/>
      <c r="M3040" s="10"/>
      <c r="N3040" s="10"/>
      <c r="O3040" s="10"/>
      <c r="P3040" s="10"/>
      <c r="Q3040" s="183"/>
    </row>
    <row r="3041" spans="1:17" x14ac:dyDescent="0.2">
      <c r="A3041" s="7"/>
      <c r="B3041" s="10"/>
      <c r="C3041" s="10"/>
      <c r="D3041" s="10"/>
      <c r="E3041" s="10"/>
      <c r="F3041" s="10"/>
      <c r="G3041" s="10"/>
      <c r="H3041" s="10"/>
      <c r="I3041" s="10"/>
      <c r="J3041" s="10"/>
      <c r="K3041" s="10"/>
      <c r="L3041" s="10"/>
      <c r="M3041" s="10"/>
      <c r="N3041" s="10"/>
      <c r="O3041" s="10"/>
      <c r="P3041" s="10"/>
      <c r="Q3041" s="183"/>
    </row>
    <row r="3042" spans="1:17" x14ac:dyDescent="0.2">
      <c r="A3042" s="7"/>
      <c r="B3042" s="10"/>
      <c r="C3042" s="10"/>
      <c r="D3042" s="10"/>
      <c r="E3042" s="10"/>
      <c r="F3042" s="10"/>
      <c r="G3042" s="10"/>
      <c r="H3042" s="10"/>
      <c r="I3042" s="10"/>
      <c r="J3042" s="10"/>
      <c r="K3042" s="10"/>
      <c r="L3042" s="10"/>
      <c r="M3042" s="10"/>
      <c r="N3042" s="10"/>
      <c r="O3042" s="10"/>
      <c r="P3042" s="10"/>
      <c r="Q3042" s="183"/>
    </row>
    <row r="3043" spans="1:17" x14ac:dyDescent="0.2">
      <c r="A3043" s="7"/>
      <c r="B3043" s="10"/>
      <c r="C3043" s="10"/>
      <c r="D3043" s="10"/>
      <c r="E3043" s="10"/>
      <c r="F3043" s="10"/>
      <c r="G3043" s="10"/>
      <c r="H3043" s="10"/>
      <c r="I3043" s="10"/>
      <c r="J3043" s="10"/>
      <c r="K3043" s="10"/>
      <c r="L3043" s="10"/>
      <c r="M3043" s="10"/>
      <c r="N3043" s="10"/>
      <c r="O3043" s="10"/>
      <c r="P3043" s="10"/>
      <c r="Q3043" s="183"/>
    </row>
    <row r="3044" spans="1:17" x14ac:dyDescent="0.2">
      <c r="A3044" s="7"/>
      <c r="B3044" s="10"/>
      <c r="C3044" s="10"/>
      <c r="D3044" s="10"/>
      <c r="E3044" s="10"/>
      <c r="F3044" s="10"/>
      <c r="G3044" s="10"/>
      <c r="H3044" s="10"/>
      <c r="I3044" s="10"/>
      <c r="J3044" s="10"/>
      <c r="K3044" s="10"/>
      <c r="L3044" s="10"/>
      <c r="M3044" s="10"/>
      <c r="N3044" s="10"/>
      <c r="O3044" s="10"/>
      <c r="P3044" s="10"/>
      <c r="Q3044" s="183"/>
    </row>
    <row r="3045" spans="1:17" x14ac:dyDescent="0.2">
      <c r="A3045" s="7"/>
      <c r="B3045" s="10"/>
      <c r="C3045" s="10"/>
      <c r="D3045" s="10"/>
      <c r="E3045" s="10"/>
      <c r="F3045" s="10"/>
      <c r="G3045" s="10"/>
      <c r="H3045" s="10"/>
      <c r="I3045" s="10"/>
      <c r="J3045" s="10"/>
      <c r="K3045" s="10"/>
      <c r="L3045" s="10"/>
      <c r="M3045" s="10"/>
      <c r="N3045" s="10"/>
      <c r="O3045" s="10"/>
      <c r="P3045" s="10"/>
      <c r="Q3045" s="183"/>
    </row>
    <row r="3046" spans="1:17" x14ac:dyDescent="0.2">
      <c r="A3046" s="7"/>
      <c r="B3046" s="10"/>
      <c r="C3046" s="10"/>
      <c r="D3046" s="10"/>
      <c r="E3046" s="10"/>
      <c r="F3046" s="10"/>
      <c r="G3046" s="10"/>
      <c r="H3046" s="10"/>
      <c r="I3046" s="10"/>
      <c r="J3046" s="10"/>
      <c r="K3046" s="10"/>
      <c r="L3046" s="10"/>
      <c r="M3046" s="10"/>
      <c r="N3046" s="10"/>
      <c r="O3046" s="10"/>
      <c r="P3046" s="10"/>
      <c r="Q3046" s="183"/>
    </row>
    <row r="3047" spans="1:17" x14ac:dyDescent="0.2">
      <c r="A3047" s="7"/>
      <c r="B3047" s="10"/>
      <c r="C3047" s="10"/>
      <c r="D3047" s="10"/>
      <c r="E3047" s="10"/>
      <c r="F3047" s="10"/>
      <c r="G3047" s="10"/>
      <c r="H3047" s="10"/>
      <c r="I3047" s="10"/>
      <c r="J3047" s="10"/>
      <c r="K3047" s="10"/>
      <c r="L3047" s="10"/>
      <c r="M3047" s="10"/>
      <c r="N3047" s="10"/>
      <c r="O3047" s="10"/>
      <c r="P3047" s="10"/>
      <c r="Q3047" s="183"/>
    </row>
    <row r="3048" spans="1:17" x14ac:dyDescent="0.2">
      <c r="A3048" s="7"/>
      <c r="B3048" s="10"/>
      <c r="C3048" s="10"/>
      <c r="D3048" s="10"/>
      <c r="E3048" s="10"/>
      <c r="F3048" s="10"/>
      <c r="G3048" s="10"/>
      <c r="H3048" s="10"/>
      <c r="I3048" s="10"/>
      <c r="J3048" s="10"/>
      <c r="K3048" s="10"/>
      <c r="L3048" s="10"/>
      <c r="M3048" s="10"/>
      <c r="N3048" s="10"/>
      <c r="O3048" s="10"/>
      <c r="P3048" s="10"/>
      <c r="Q3048" s="183"/>
    </row>
    <row r="3049" spans="1:17" x14ac:dyDescent="0.2">
      <c r="A3049" s="7"/>
      <c r="B3049" s="10"/>
      <c r="C3049" s="10"/>
      <c r="D3049" s="10"/>
      <c r="E3049" s="10"/>
      <c r="F3049" s="10"/>
      <c r="G3049" s="10"/>
      <c r="H3049" s="10"/>
      <c r="I3049" s="10"/>
      <c r="J3049" s="10"/>
      <c r="K3049" s="10"/>
      <c r="L3049" s="10"/>
      <c r="M3049" s="10"/>
      <c r="N3049" s="10"/>
      <c r="O3049" s="10"/>
      <c r="P3049" s="10"/>
      <c r="Q3049" s="183"/>
    </row>
    <row r="3050" spans="1:17" x14ac:dyDescent="0.2">
      <c r="A3050" s="7"/>
      <c r="B3050" s="10"/>
      <c r="C3050" s="10"/>
      <c r="D3050" s="10"/>
      <c r="E3050" s="10"/>
      <c r="F3050" s="10"/>
      <c r="G3050" s="10"/>
      <c r="H3050" s="10"/>
      <c r="I3050" s="10"/>
      <c r="J3050" s="10"/>
      <c r="K3050" s="10"/>
      <c r="L3050" s="10"/>
      <c r="M3050" s="10"/>
      <c r="N3050" s="10"/>
      <c r="O3050" s="10"/>
      <c r="P3050" s="10"/>
      <c r="Q3050" s="183"/>
    </row>
    <row r="3051" spans="1:17" x14ac:dyDescent="0.2">
      <c r="A3051" s="7"/>
      <c r="B3051" s="10"/>
      <c r="C3051" s="10"/>
      <c r="D3051" s="10"/>
      <c r="E3051" s="10"/>
      <c r="F3051" s="10"/>
      <c r="G3051" s="10"/>
      <c r="H3051" s="10"/>
      <c r="I3051" s="10"/>
      <c r="J3051" s="10"/>
      <c r="K3051" s="10"/>
      <c r="L3051" s="10"/>
      <c r="M3051" s="10"/>
      <c r="N3051" s="10"/>
      <c r="O3051" s="10"/>
      <c r="P3051" s="10"/>
      <c r="Q3051" s="183"/>
    </row>
    <row r="3052" spans="1:17" x14ac:dyDescent="0.2">
      <c r="A3052" s="7"/>
      <c r="B3052" s="10"/>
      <c r="C3052" s="10"/>
      <c r="D3052" s="10"/>
      <c r="E3052" s="10"/>
      <c r="F3052" s="10"/>
      <c r="G3052" s="10"/>
      <c r="H3052" s="10"/>
      <c r="I3052" s="10"/>
      <c r="J3052" s="10"/>
      <c r="K3052" s="10"/>
      <c r="L3052" s="10"/>
      <c r="M3052" s="10"/>
      <c r="N3052" s="10"/>
      <c r="O3052" s="10"/>
      <c r="P3052" s="10"/>
      <c r="Q3052" s="183"/>
    </row>
    <row r="3053" spans="1:17" x14ac:dyDescent="0.2">
      <c r="A3053" s="7"/>
      <c r="B3053" s="10"/>
      <c r="C3053" s="10"/>
      <c r="D3053" s="10"/>
      <c r="E3053" s="10"/>
      <c r="F3053" s="10"/>
      <c r="G3053" s="10"/>
      <c r="H3053" s="10"/>
      <c r="I3053" s="10"/>
      <c r="J3053" s="10"/>
      <c r="K3053" s="10"/>
      <c r="L3053" s="10"/>
      <c r="M3053" s="10"/>
      <c r="N3053" s="10"/>
      <c r="O3053" s="10"/>
      <c r="P3053" s="10"/>
      <c r="Q3053" s="183"/>
    </row>
    <row r="3054" spans="1:17" x14ac:dyDescent="0.2">
      <c r="A3054" s="7"/>
      <c r="B3054" s="10"/>
      <c r="C3054" s="10"/>
      <c r="D3054" s="10"/>
      <c r="E3054" s="10"/>
      <c r="F3054" s="10"/>
      <c r="G3054" s="10"/>
      <c r="H3054" s="10"/>
      <c r="I3054" s="10"/>
      <c r="J3054" s="10"/>
      <c r="K3054" s="10"/>
      <c r="L3054" s="10"/>
      <c r="M3054" s="10"/>
      <c r="N3054" s="10"/>
      <c r="O3054" s="10"/>
      <c r="P3054" s="10"/>
      <c r="Q3054" s="183"/>
    </row>
    <row r="3055" spans="1:17" x14ac:dyDescent="0.2">
      <c r="A3055" s="7"/>
      <c r="B3055" s="10"/>
      <c r="C3055" s="10"/>
      <c r="D3055" s="10"/>
      <c r="E3055" s="10"/>
      <c r="F3055" s="10"/>
      <c r="G3055" s="10"/>
      <c r="H3055" s="10"/>
      <c r="I3055" s="10"/>
      <c r="J3055" s="10"/>
      <c r="K3055" s="10"/>
      <c r="L3055" s="10"/>
      <c r="M3055" s="10"/>
      <c r="N3055" s="10"/>
      <c r="O3055" s="10"/>
      <c r="P3055" s="10"/>
      <c r="Q3055" s="183"/>
    </row>
    <row r="3056" spans="1:17" x14ac:dyDescent="0.2">
      <c r="A3056" s="7"/>
      <c r="B3056" s="10"/>
      <c r="C3056" s="10"/>
      <c r="D3056" s="10"/>
      <c r="E3056" s="10"/>
      <c r="F3056" s="10"/>
      <c r="G3056" s="10"/>
      <c r="H3056" s="10"/>
      <c r="I3056" s="10"/>
      <c r="J3056" s="10"/>
      <c r="K3056" s="10"/>
      <c r="L3056" s="10"/>
      <c r="M3056" s="10"/>
      <c r="N3056" s="10"/>
      <c r="O3056" s="10"/>
      <c r="P3056" s="10"/>
      <c r="Q3056" s="183"/>
    </row>
    <row r="3057" spans="1:17" x14ac:dyDescent="0.2">
      <c r="A3057" s="7"/>
      <c r="B3057" s="10"/>
      <c r="C3057" s="10"/>
      <c r="D3057" s="10"/>
      <c r="E3057" s="10"/>
      <c r="F3057" s="10"/>
      <c r="G3057" s="10"/>
      <c r="H3057" s="10"/>
      <c r="I3057" s="10"/>
      <c r="J3057" s="10"/>
      <c r="K3057" s="10"/>
      <c r="L3057" s="10"/>
      <c r="M3057" s="10"/>
      <c r="N3057" s="10"/>
      <c r="O3057" s="10"/>
      <c r="P3057" s="10"/>
      <c r="Q3057" s="183"/>
    </row>
    <row r="3058" spans="1:17" x14ac:dyDescent="0.2">
      <c r="A3058" s="7"/>
      <c r="B3058" s="10"/>
      <c r="C3058" s="10"/>
      <c r="D3058" s="10"/>
      <c r="E3058" s="10"/>
      <c r="F3058" s="10"/>
      <c r="G3058" s="10"/>
      <c r="H3058" s="10"/>
      <c r="I3058" s="10"/>
      <c r="J3058" s="10"/>
      <c r="K3058" s="10"/>
      <c r="L3058" s="10"/>
      <c r="M3058" s="10"/>
      <c r="N3058" s="10"/>
      <c r="O3058" s="10"/>
      <c r="P3058" s="10"/>
      <c r="Q3058" s="183"/>
    </row>
    <row r="3059" spans="1:17" x14ac:dyDescent="0.2">
      <c r="A3059" s="7"/>
      <c r="B3059" s="10"/>
      <c r="C3059" s="10"/>
      <c r="D3059" s="10"/>
      <c r="E3059" s="10"/>
      <c r="F3059" s="10"/>
      <c r="G3059" s="10"/>
      <c r="H3059" s="10"/>
      <c r="I3059" s="10"/>
      <c r="J3059" s="10"/>
      <c r="K3059" s="10"/>
      <c r="L3059" s="10"/>
      <c r="M3059" s="10"/>
      <c r="N3059" s="10"/>
      <c r="O3059" s="10"/>
      <c r="P3059" s="10"/>
      <c r="Q3059" s="183"/>
    </row>
    <row r="3060" spans="1:17" x14ac:dyDescent="0.2">
      <c r="A3060" s="7"/>
      <c r="B3060" s="10"/>
      <c r="C3060" s="10"/>
      <c r="D3060" s="10"/>
      <c r="E3060" s="10"/>
      <c r="F3060" s="10"/>
      <c r="G3060" s="10"/>
      <c r="H3060" s="10"/>
      <c r="I3060" s="10"/>
      <c r="J3060" s="10"/>
      <c r="K3060" s="10"/>
      <c r="L3060" s="10"/>
      <c r="M3060" s="10"/>
      <c r="N3060" s="10"/>
      <c r="O3060" s="10"/>
      <c r="P3060" s="10"/>
      <c r="Q3060" s="183"/>
    </row>
    <row r="3061" spans="1:17" x14ac:dyDescent="0.2">
      <c r="A3061" s="7"/>
      <c r="B3061" s="10"/>
      <c r="C3061" s="10"/>
      <c r="D3061" s="10"/>
      <c r="E3061" s="10"/>
      <c r="F3061" s="10"/>
      <c r="G3061" s="10"/>
      <c r="H3061" s="10"/>
      <c r="I3061" s="10"/>
      <c r="J3061" s="10"/>
      <c r="K3061" s="10"/>
      <c r="L3061" s="10"/>
      <c r="M3061" s="10"/>
      <c r="N3061" s="10"/>
      <c r="O3061" s="10"/>
      <c r="P3061" s="10"/>
      <c r="Q3061" s="183"/>
    </row>
    <row r="3062" spans="1:17" x14ac:dyDescent="0.2">
      <c r="A3062" s="7"/>
      <c r="B3062" s="10"/>
      <c r="C3062" s="10"/>
      <c r="D3062" s="10"/>
      <c r="E3062" s="10"/>
      <c r="F3062" s="10"/>
      <c r="G3062" s="10"/>
      <c r="H3062" s="10"/>
      <c r="I3062" s="10"/>
      <c r="J3062" s="10"/>
      <c r="K3062" s="10"/>
      <c r="L3062" s="10"/>
      <c r="M3062" s="10"/>
      <c r="N3062" s="10"/>
      <c r="O3062" s="10"/>
      <c r="P3062" s="10"/>
      <c r="Q3062" s="183"/>
    </row>
    <row r="3063" spans="1:17" x14ac:dyDescent="0.2">
      <c r="A3063" s="7"/>
      <c r="B3063" s="10"/>
      <c r="C3063" s="10"/>
      <c r="D3063" s="10"/>
      <c r="E3063" s="10"/>
      <c r="F3063" s="10"/>
      <c r="G3063" s="10"/>
      <c r="H3063" s="10"/>
      <c r="I3063" s="10"/>
      <c r="J3063" s="10"/>
      <c r="K3063" s="10"/>
      <c r="L3063" s="10"/>
      <c r="M3063" s="10"/>
      <c r="N3063" s="10"/>
      <c r="O3063" s="10"/>
      <c r="P3063" s="10"/>
      <c r="Q3063" s="183"/>
    </row>
    <row r="3064" spans="1:17" x14ac:dyDescent="0.2">
      <c r="A3064" s="7"/>
      <c r="B3064" s="10"/>
      <c r="C3064" s="10"/>
      <c r="D3064" s="10"/>
      <c r="E3064" s="10"/>
      <c r="F3064" s="10"/>
      <c r="G3064" s="10"/>
      <c r="H3064" s="10"/>
      <c r="I3064" s="10"/>
      <c r="J3064" s="10"/>
      <c r="K3064" s="10"/>
      <c r="L3064" s="10"/>
      <c r="M3064" s="10"/>
      <c r="N3064" s="10"/>
      <c r="O3064" s="10"/>
      <c r="P3064" s="10"/>
      <c r="Q3064" s="183"/>
    </row>
    <row r="3065" spans="1:17" x14ac:dyDescent="0.2">
      <c r="A3065" s="7"/>
      <c r="B3065" s="10"/>
      <c r="C3065" s="10"/>
      <c r="D3065" s="10"/>
      <c r="E3065" s="10"/>
      <c r="F3065" s="10"/>
      <c r="G3065" s="10"/>
      <c r="H3065" s="10"/>
      <c r="I3065" s="10"/>
      <c r="J3065" s="10"/>
      <c r="K3065" s="10"/>
      <c r="L3065" s="10"/>
      <c r="M3065" s="10"/>
      <c r="N3065" s="10"/>
      <c r="O3065" s="10"/>
      <c r="P3065" s="10"/>
      <c r="Q3065" s="183"/>
    </row>
    <row r="3066" spans="1:17" x14ac:dyDescent="0.2">
      <c r="A3066" s="7"/>
      <c r="B3066" s="10"/>
      <c r="C3066" s="10"/>
      <c r="D3066" s="10"/>
      <c r="E3066" s="10"/>
      <c r="F3066" s="10"/>
      <c r="G3066" s="10"/>
      <c r="H3066" s="10"/>
      <c r="I3066" s="10"/>
      <c r="J3066" s="10"/>
      <c r="K3066" s="10"/>
      <c r="L3066" s="10"/>
      <c r="M3066" s="10"/>
      <c r="N3066" s="10"/>
      <c r="O3066" s="10"/>
      <c r="P3066" s="10"/>
      <c r="Q3066" s="183"/>
    </row>
    <row r="3067" spans="1:17" x14ac:dyDescent="0.2">
      <c r="A3067" s="7"/>
      <c r="B3067" s="10"/>
      <c r="C3067" s="10"/>
      <c r="D3067" s="10"/>
      <c r="E3067" s="10"/>
      <c r="F3067" s="10"/>
      <c r="G3067" s="10"/>
      <c r="H3067" s="10"/>
      <c r="I3067" s="10"/>
      <c r="J3067" s="10"/>
      <c r="K3067" s="10"/>
      <c r="L3067" s="10"/>
      <c r="M3067" s="10"/>
      <c r="N3067" s="10"/>
      <c r="O3067" s="10"/>
      <c r="P3067" s="10"/>
      <c r="Q3067" s="183"/>
    </row>
    <row r="3068" spans="1:17" x14ac:dyDescent="0.2">
      <c r="A3068" s="7"/>
      <c r="B3068" s="10"/>
      <c r="C3068" s="10"/>
      <c r="D3068" s="10"/>
      <c r="E3068" s="10"/>
      <c r="F3068" s="10"/>
      <c r="G3068" s="10"/>
      <c r="H3068" s="10"/>
      <c r="I3068" s="10"/>
      <c r="J3068" s="10"/>
      <c r="K3068" s="10"/>
      <c r="L3068" s="10"/>
      <c r="M3068" s="10"/>
      <c r="N3068" s="10"/>
      <c r="O3068" s="10"/>
      <c r="P3068" s="10"/>
      <c r="Q3068" s="183"/>
    </row>
    <row r="3069" spans="1:17" x14ac:dyDescent="0.2">
      <c r="A3069" s="7"/>
      <c r="B3069" s="10"/>
      <c r="C3069" s="10"/>
      <c r="D3069" s="10"/>
      <c r="E3069" s="10"/>
      <c r="F3069" s="10"/>
      <c r="G3069" s="10"/>
      <c r="H3069" s="10"/>
      <c r="I3069" s="10"/>
      <c r="J3069" s="10"/>
      <c r="K3069" s="10"/>
      <c r="L3069" s="10"/>
      <c r="M3069" s="10"/>
      <c r="N3069" s="10"/>
      <c r="O3069" s="10"/>
      <c r="P3069" s="10"/>
      <c r="Q3069" s="183"/>
    </row>
    <row r="3070" spans="1:17" x14ac:dyDescent="0.2">
      <c r="A3070" s="7"/>
      <c r="B3070" s="10"/>
      <c r="C3070" s="10"/>
      <c r="D3070" s="10"/>
      <c r="E3070" s="10"/>
      <c r="F3070" s="10"/>
      <c r="G3070" s="10"/>
      <c r="H3070" s="10"/>
      <c r="I3070" s="10"/>
      <c r="J3070" s="10"/>
      <c r="K3070" s="10"/>
      <c r="L3070" s="10"/>
      <c r="M3070" s="10"/>
      <c r="N3070" s="10"/>
      <c r="O3070" s="10"/>
      <c r="P3070" s="10"/>
      <c r="Q3070" s="183"/>
    </row>
    <row r="3071" spans="1:17" x14ac:dyDescent="0.2">
      <c r="A3071" s="7"/>
      <c r="B3071" s="10"/>
      <c r="C3071" s="10"/>
      <c r="D3071" s="10"/>
      <c r="E3071" s="10"/>
      <c r="F3071" s="10"/>
      <c r="G3071" s="10"/>
      <c r="H3071" s="10"/>
      <c r="I3071" s="10"/>
      <c r="J3071" s="10"/>
      <c r="K3071" s="10"/>
      <c r="L3071" s="10"/>
      <c r="M3071" s="10"/>
      <c r="N3071" s="10"/>
      <c r="O3071" s="10"/>
      <c r="P3071" s="10"/>
      <c r="Q3071" s="183"/>
    </row>
    <row r="3072" spans="1:17" x14ac:dyDescent="0.2">
      <c r="A3072" s="7"/>
      <c r="B3072" s="10"/>
      <c r="C3072" s="10"/>
      <c r="D3072" s="10"/>
      <c r="E3072" s="10"/>
      <c r="F3072" s="10"/>
      <c r="G3072" s="10"/>
      <c r="H3072" s="10"/>
      <c r="I3072" s="10"/>
      <c r="J3072" s="10"/>
      <c r="K3072" s="10"/>
      <c r="L3072" s="10"/>
      <c r="M3072" s="10"/>
      <c r="N3072" s="10"/>
      <c r="O3072" s="10"/>
      <c r="P3072" s="10"/>
      <c r="Q3072" s="183"/>
    </row>
    <row r="3073" spans="1:17" x14ac:dyDescent="0.2">
      <c r="A3073" s="7"/>
      <c r="B3073" s="10"/>
      <c r="C3073" s="10"/>
      <c r="D3073" s="10"/>
      <c r="E3073" s="10"/>
      <c r="F3073" s="10"/>
      <c r="G3073" s="10"/>
      <c r="H3073" s="10"/>
      <c r="I3073" s="10"/>
      <c r="J3073" s="10"/>
      <c r="K3073" s="10"/>
      <c r="L3073" s="10"/>
      <c r="M3073" s="10"/>
      <c r="N3073" s="10"/>
      <c r="O3073" s="10"/>
      <c r="P3073" s="10"/>
      <c r="Q3073" s="183"/>
    </row>
    <row r="3074" spans="1:17" x14ac:dyDescent="0.2">
      <c r="A3074" s="7"/>
      <c r="B3074" s="10"/>
      <c r="C3074" s="10"/>
      <c r="D3074" s="10"/>
      <c r="E3074" s="10"/>
      <c r="F3074" s="10"/>
      <c r="G3074" s="10"/>
      <c r="H3074" s="10"/>
      <c r="I3074" s="10"/>
      <c r="J3074" s="10"/>
      <c r="K3074" s="10"/>
      <c r="L3074" s="10"/>
      <c r="M3074" s="10"/>
      <c r="N3074" s="10"/>
      <c r="O3074" s="10"/>
      <c r="P3074" s="10"/>
      <c r="Q3074" s="183"/>
    </row>
    <row r="3075" spans="1:17" x14ac:dyDescent="0.2">
      <c r="A3075" s="7"/>
      <c r="B3075" s="10"/>
      <c r="C3075" s="10"/>
      <c r="D3075" s="10"/>
      <c r="E3075" s="10"/>
      <c r="F3075" s="10"/>
      <c r="G3075" s="10"/>
      <c r="H3075" s="10"/>
      <c r="I3075" s="10"/>
      <c r="J3075" s="10"/>
      <c r="K3075" s="10"/>
      <c r="L3075" s="10"/>
      <c r="M3075" s="10"/>
      <c r="N3075" s="10"/>
      <c r="O3075" s="10"/>
      <c r="P3075" s="10"/>
      <c r="Q3075" s="183"/>
    </row>
    <row r="3076" spans="1:17" x14ac:dyDescent="0.2">
      <c r="A3076" s="7"/>
      <c r="B3076" s="10"/>
      <c r="C3076" s="10"/>
      <c r="D3076" s="10"/>
      <c r="E3076" s="10"/>
      <c r="F3076" s="10"/>
      <c r="G3076" s="10"/>
      <c r="H3076" s="10"/>
      <c r="I3076" s="10"/>
      <c r="J3076" s="10"/>
      <c r="K3076" s="10"/>
      <c r="L3076" s="10"/>
      <c r="M3076" s="10"/>
      <c r="N3076" s="10"/>
      <c r="O3076" s="10"/>
      <c r="P3076" s="10"/>
      <c r="Q3076" s="183"/>
    </row>
    <row r="3077" spans="1:17" x14ac:dyDescent="0.2">
      <c r="A3077" s="7"/>
      <c r="B3077" s="10"/>
      <c r="C3077" s="10"/>
      <c r="D3077" s="10"/>
      <c r="E3077" s="10"/>
      <c r="F3077" s="10"/>
      <c r="G3077" s="10"/>
      <c r="H3077" s="10"/>
      <c r="I3077" s="10"/>
      <c r="J3077" s="10"/>
      <c r="K3077" s="10"/>
      <c r="L3077" s="10"/>
      <c r="M3077" s="10"/>
      <c r="N3077" s="10"/>
      <c r="O3077" s="10"/>
      <c r="P3077" s="10"/>
      <c r="Q3077" s="183"/>
    </row>
    <row r="3078" spans="1:17" x14ac:dyDescent="0.2">
      <c r="A3078" s="7"/>
      <c r="B3078" s="10"/>
      <c r="C3078" s="10"/>
      <c r="D3078" s="10"/>
      <c r="E3078" s="10"/>
      <c r="F3078" s="10"/>
      <c r="G3078" s="10"/>
      <c r="H3078" s="10"/>
      <c r="I3078" s="10"/>
      <c r="J3078" s="10"/>
      <c r="K3078" s="10"/>
      <c r="L3078" s="10"/>
      <c r="M3078" s="10"/>
      <c r="N3078" s="10"/>
      <c r="O3078" s="10"/>
      <c r="P3078" s="10"/>
      <c r="Q3078" s="183"/>
    </row>
    <row r="3079" spans="1:17" x14ac:dyDescent="0.2">
      <c r="A3079" s="7"/>
      <c r="B3079" s="10"/>
      <c r="C3079" s="10"/>
      <c r="D3079" s="10"/>
      <c r="E3079" s="10"/>
      <c r="F3079" s="10"/>
      <c r="G3079" s="10"/>
      <c r="H3079" s="10"/>
      <c r="I3079" s="10"/>
      <c r="J3079" s="10"/>
      <c r="K3079" s="10"/>
      <c r="L3079" s="10"/>
      <c r="M3079" s="10"/>
      <c r="N3079" s="10"/>
      <c r="O3079" s="10"/>
      <c r="P3079" s="10"/>
      <c r="Q3079" s="183"/>
    </row>
    <row r="3080" spans="1:17" x14ac:dyDescent="0.2">
      <c r="A3080" s="7"/>
      <c r="B3080" s="10"/>
      <c r="C3080" s="10"/>
      <c r="D3080" s="10"/>
      <c r="E3080" s="10"/>
      <c r="F3080" s="10"/>
      <c r="G3080" s="10"/>
      <c r="H3080" s="10"/>
      <c r="I3080" s="10"/>
      <c r="J3080" s="10"/>
      <c r="K3080" s="10"/>
      <c r="L3080" s="10"/>
      <c r="M3080" s="10"/>
      <c r="N3080" s="10"/>
      <c r="O3080" s="10"/>
      <c r="P3080" s="10"/>
      <c r="Q3080" s="183"/>
    </row>
    <row r="3081" spans="1:17" x14ac:dyDescent="0.2">
      <c r="A3081" s="7"/>
      <c r="B3081" s="10"/>
      <c r="C3081" s="10"/>
      <c r="D3081" s="10"/>
      <c r="E3081" s="10"/>
      <c r="F3081" s="10"/>
      <c r="G3081" s="10"/>
      <c r="H3081" s="10"/>
      <c r="I3081" s="10"/>
      <c r="J3081" s="10"/>
      <c r="K3081" s="10"/>
      <c r="L3081" s="10"/>
      <c r="M3081" s="10"/>
      <c r="N3081" s="10"/>
      <c r="O3081" s="10"/>
      <c r="P3081" s="10"/>
      <c r="Q3081" s="183"/>
    </row>
    <row r="3082" spans="1:17" x14ac:dyDescent="0.2">
      <c r="A3082" s="7"/>
      <c r="B3082" s="10"/>
      <c r="C3082" s="10"/>
      <c r="D3082" s="10"/>
      <c r="E3082" s="10"/>
      <c r="F3082" s="10"/>
      <c r="G3082" s="10"/>
      <c r="H3082" s="10"/>
      <c r="I3082" s="10"/>
      <c r="J3082" s="10"/>
      <c r="K3082" s="10"/>
      <c r="L3082" s="10"/>
      <c r="M3082" s="10"/>
      <c r="N3082" s="10"/>
      <c r="O3082" s="10"/>
      <c r="P3082" s="10"/>
      <c r="Q3082" s="183"/>
    </row>
    <row r="3083" spans="1:17" x14ac:dyDescent="0.2">
      <c r="A3083" s="7"/>
      <c r="B3083" s="10"/>
      <c r="C3083" s="10"/>
      <c r="D3083" s="10"/>
      <c r="E3083" s="10"/>
      <c r="F3083" s="10"/>
      <c r="G3083" s="10"/>
      <c r="H3083" s="10"/>
      <c r="I3083" s="10"/>
      <c r="J3083" s="10"/>
      <c r="K3083" s="10"/>
      <c r="L3083" s="10"/>
      <c r="M3083" s="10"/>
      <c r="N3083" s="10"/>
      <c r="O3083" s="10"/>
      <c r="P3083" s="10"/>
      <c r="Q3083" s="183"/>
    </row>
    <row r="3084" spans="1:17" x14ac:dyDescent="0.2">
      <c r="A3084" s="7"/>
      <c r="B3084" s="10"/>
      <c r="C3084" s="10"/>
      <c r="D3084" s="10"/>
      <c r="E3084" s="10"/>
      <c r="F3084" s="10"/>
      <c r="G3084" s="10"/>
      <c r="H3084" s="10"/>
      <c r="I3084" s="10"/>
      <c r="J3084" s="10"/>
      <c r="K3084" s="10"/>
      <c r="L3084" s="10"/>
      <c r="M3084" s="10"/>
      <c r="N3084" s="10"/>
      <c r="O3084" s="10"/>
      <c r="P3084" s="10"/>
      <c r="Q3084" s="183"/>
    </row>
    <row r="3085" spans="1:17" x14ac:dyDescent="0.2">
      <c r="A3085" s="7"/>
      <c r="B3085" s="10"/>
      <c r="C3085" s="10"/>
      <c r="D3085" s="10"/>
      <c r="E3085" s="10"/>
      <c r="F3085" s="10"/>
      <c r="G3085" s="10"/>
      <c r="H3085" s="10"/>
      <c r="I3085" s="10"/>
      <c r="J3085" s="10"/>
      <c r="K3085" s="10"/>
      <c r="L3085" s="10"/>
      <c r="M3085" s="10"/>
      <c r="N3085" s="10"/>
      <c r="O3085" s="10"/>
      <c r="P3085" s="10"/>
      <c r="Q3085" s="183"/>
    </row>
    <row r="3086" spans="1:17" x14ac:dyDescent="0.2">
      <c r="A3086" s="7"/>
      <c r="B3086" s="10"/>
      <c r="C3086" s="10"/>
      <c r="D3086" s="10"/>
      <c r="E3086" s="10"/>
      <c r="F3086" s="10"/>
      <c r="G3086" s="10"/>
      <c r="H3086" s="10"/>
      <c r="I3086" s="10"/>
      <c r="J3086" s="10"/>
      <c r="K3086" s="10"/>
      <c r="L3086" s="10"/>
      <c r="M3086" s="10"/>
      <c r="N3086" s="10"/>
      <c r="O3086" s="10"/>
      <c r="P3086" s="10"/>
      <c r="Q3086" s="183"/>
    </row>
    <row r="3087" spans="1:17" x14ac:dyDescent="0.2">
      <c r="A3087" s="7"/>
      <c r="B3087" s="10"/>
      <c r="C3087" s="10"/>
      <c r="D3087" s="10"/>
      <c r="E3087" s="10"/>
      <c r="F3087" s="10"/>
      <c r="G3087" s="10"/>
      <c r="H3087" s="10"/>
      <c r="I3087" s="10"/>
      <c r="J3087" s="10"/>
      <c r="K3087" s="10"/>
      <c r="L3087" s="10"/>
      <c r="M3087" s="10"/>
      <c r="N3087" s="10"/>
      <c r="O3087" s="10"/>
      <c r="P3087" s="10"/>
      <c r="Q3087" s="183"/>
    </row>
    <row r="3088" spans="1:17" x14ac:dyDescent="0.2">
      <c r="A3088" s="7"/>
      <c r="B3088" s="10"/>
      <c r="C3088" s="10"/>
      <c r="D3088" s="10"/>
      <c r="E3088" s="10"/>
      <c r="F3088" s="10"/>
      <c r="G3088" s="10"/>
      <c r="H3088" s="10"/>
      <c r="I3088" s="10"/>
      <c r="J3088" s="10"/>
      <c r="K3088" s="10"/>
      <c r="L3088" s="10"/>
      <c r="M3088" s="10"/>
      <c r="N3088" s="10"/>
      <c r="O3088" s="10"/>
      <c r="P3088" s="10"/>
      <c r="Q3088" s="183"/>
    </row>
    <row r="3089" spans="1:17" x14ac:dyDescent="0.2">
      <c r="A3089" s="7"/>
      <c r="B3089" s="10"/>
      <c r="C3089" s="10"/>
      <c r="D3089" s="10"/>
      <c r="E3089" s="10"/>
      <c r="F3089" s="10"/>
      <c r="G3089" s="10"/>
      <c r="H3089" s="10"/>
      <c r="I3089" s="10"/>
      <c r="J3089" s="10"/>
      <c r="K3089" s="10"/>
      <c r="L3089" s="10"/>
      <c r="M3089" s="10"/>
      <c r="N3089" s="10"/>
      <c r="O3089" s="10"/>
      <c r="P3089" s="10"/>
      <c r="Q3089" s="183"/>
    </row>
    <row r="3090" spans="1:17" x14ac:dyDescent="0.2">
      <c r="A3090" s="7"/>
      <c r="B3090" s="10"/>
      <c r="C3090" s="10"/>
      <c r="D3090" s="10"/>
      <c r="E3090" s="10"/>
      <c r="F3090" s="10"/>
      <c r="G3090" s="10"/>
      <c r="H3090" s="10"/>
      <c r="I3090" s="10"/>
      <c r="J3090" s="10"/>
      <c r="K3090" s="10"/>
      <c r="L3090" s="10"/>
      <c r="M3090" s="10"/>
      <c r="N3090" s="10"/>
      <c r="O3090" s="10"/>
      <c r="P3090" s="10"/>
      <c r="Q3090" s="183"/>
    </row>
    <row r="3091" spans="1:17" x14ac:dyDescent="0.2">
      <c r="A3091" s="7"/>
      <c r="B3091" s="10"/>
      <c r="C3091" s="10"/>
      <c r="D3091" s="10"/>
      <c r="E3091" s="10"/>
      <c r="F3091" s="10"/>
      <c r="G3091" s="10"/>
      <c r="H3091" s="10"/>
      <c r="I3091" s="10"/>
      <c r="J3091" s="10"/>
      <c r="K3091" s="10"/>
      <c r="L3091" s="10"/>
      <c r="M3091" s="10"/>
      <c r="N3091" s="10"/>
      <c r="O3091" s="10"/>
      <c r="P3091" s="10"/>
      <c r="Q3091" s="183"/>
    </row>
    <row r="3092" spans="1:17" x14ac:dyDescent="0.2">
      <c r="A3092" s="7"/>
      <c r="B3092" s="10"/>
      <c r="C3092" s="10"/>
      <c r="D3092" s="10"/>
      <c r="E3092" s="10"/>
      <c r="F3092" s="10"/>
      <c r="G3092" s="10"/>
      <c r="H3092" s="10"/>
      <c r="I3092" s="10"/>
      <c r="J3092" s="10"/>
      <c r="K3092" s="10"/>
      <c r="L3092" s="10"/>
      <c r="M3092" s="10"/>
      <c r="N3092" s="10"/>
      <c r="O3092" s="10"/>
      <c r="P3092" s="10"/>
      <c r="Q3092" s="183"/>
    </row>
    <row r="3093" spans="1:17" x14ac:dyDescent="0.2">
      <c r="A3093" s="7"/>
      <c r="B3093" s="10"/>
      <c r="C3093" s="10"/>
      <c r="D3093" s="10"/>
      <c r="E3093" s="10"/>
      <c r="F3093" s="10"/>
      <c r="G3093" s="10"/>
      <c r="H3093" s="10"/>
      <c r="I3093" s="10"/>
      <c r="J3093" s="10"/>
      <c r="K3093" s="10"/>
      <c r="L3093" s="10"/>
      <c r="M3093" s="10"/>
      <c r="N3093" s="10"/>
      <c r="O3093" s="10"/>
      <c r="P3093" s="10"/>
      <c r="Q3093" s="183"/>
    </row>
    <row r="3094" spans="1:17" x14ac:dyDescent="0.2">
      <c r="A3094" s="7"/>
      <c r="B3094" s="10"/>
      <c r="C3094" s="10"/>
      <c r="D3094" s="10"/>
      <c r="E3094" s="10"/>
      <c r="F3094" s="10"/>
      <c r="G3094" s="10"/>
      <c r="H3094" s="10"/>
      <c r="I3094" s="10"/>
      <c r="J3094" s="10"/>
      <c r="K3094" s="10"/>
      <c r="L3094" s="10"/>
      <c r="M3094" s="10"/>
      <c r="N3094" s="10"/>
      <c r="O3094" s="10"/>
      <c r="P3094" s="10"/>
      <c r="Q3094" s="183"/>
    </row>
    <row r="3095" spans="1:17" x14ac:dyDescent="0.2">
      <c r="A3095" s="7"/>
      <c r="B3095" s="10"/>
      <c r="C3095" s="10"/>
      <c r="D3095" s="10"/>
      <c r="E3095" s="10"/>
      <c r="F3095" s="10"/>
      <c r="G3095" s="10"/>
      <c r="H3095" s="10"/>
      <c r="I3095" s="10"/>
      <c r="J3095" s="10"/>
      <c r="K3095" s="10"/>
      <c r="L3095" s="10"/>
      <c r="M3095" s="10"/>
      <c r="N3095" s="10"/>
      <c r="O3095" s="10"/>
      <c r="P3095" s="10"/>
      <c r="Q3095" s="183"/>
    </row>
    <row r="3096" spans="1:17" x14ac:dyDescent="0.2">
      <c r="A3096" s="7"/>
      <c r="B3096" s="10"/>
      <c r="C3096" s="10"/>
      <c r="D3096" s="10"/>
      <c r="E3096" s="10"/>
      <c r="F3096" s="10"/>
      <c r="G3096" s="10"/>
      <c r="H3096" s="10"/>
      <c r="I3096" s="10"/>
      <c r="J3096" s="10"/>
      <c r="K3096" s="10"/>
      <c r="L3096" s="10"/>
      <c r="M3096" s="10"/>
      <c r="N3096" s="10"/>
      <c r="O3096" s="10"/>
      <c r="P3096" s="10"/>
      <c r="Q3096" s="183"/>
    </row>
    <row r="3097" spans="1:17" x14ac:dyDescent="0.2">
      <c r="A3097" s="7"/>
      <c r="B3097" s="10"/>
      <c r="C3097" s="10"/>
      <c r="D3097" s="10"/>
      <c r="E3097" s="10"/>
      <c r="F3097" s="10"/>
      <c r="G3097" s="10"/>
      <c r="H3097" s="10"/>
      <c r="I3097" s="10"/>
      <c r="J3097" s="10"/>
      <c r="K3097" s="10"/>
      <c r="L3097" s="10"/>
      <c r="M3097" s="10"/>
      <c r="N3097" s="10"/>
      <c r="O3097" s="10"/>
      <c r="P3097" s="10"/>
      <c r="Q3097" s="183"/>
    </row>
    <row r="3098" spans="1:17" x14ac:dyDescent="0.2">
      <c r="A3098" s="7"/>
      <c r="B3098" s="10"/>
      <c r="C3098" s="10"/>
      <c r="D3098" s="10"/>
      <c r="E3098" s="10"/>
      <c r="F3098" s="10"/>
      <c r="G3098" s="10"/>
      <c r="H3098" s="10"/>
      <c r="I3098" s="10"/>
      <c r="J3098" s="10"/>
      <c r="K3098" s="10"/>
      <c r="L3098" s="10"/>
      <c r="M3098" s="10"/>
      <c r="N3098" s="10"/>
      <c r="O3098" s="10"/>
      <c r="P3098" s="10"/>
      <c r="Q3098" s="183"/>
    </row>
    <row r="3099" spans="1:17" x14ac:dyDescent="0.2">
      <c r="A3099" s="7"/>
      <c r="B3099" s="10"/>
      <c r="C3099" s="10"/>
      <c r="D3099" s="10"/>
      <c r="E3099" s="10"/>
      <c r="F3099" s="10"/>
      <c r="G3099" s="10"/>
      <c r="H3099" s="10"/>
      <c r="I3099" s="10"/>
      <c r="J3099" s="10"/>
      <c r="K3099" s="10"/>
      <c r="L3099" s="10"/>
      <c r="M3099" s="10"/>
      <c r="N3099" s="10"/>
      <c r="O3099" s="10"/>
      <c r="P3099" s="10"/>
      <c r="Q3099" s="183"/>
    </row>
    <row r="3100" spans="1:17" x14ac:dyDescent="0.2">
      <c r="A3100" s="7"/>
      <c r="B3100" s="10"/>
      <c r="C3100" s="10"/>
      <c r="D3100" s="10"/>
      <c r="E3100" s="10"/>
      <c r="F3100" s="10"/>
      <c r="G3100" s="10"/>
      <c r="H3100" s="10"/>
      <c r="I3100" s="10"/>
      <c r="J3100" s="10"/>
      <c r="K3100" s="10"/>
      <c r="L3100" s="10"/>
      <c r="M3100" s="10"/>
      <c r="N3100" s="10"/>
      <c r="O3100" s="10"/>
      <c r="P3100" s="10"/>
      <c r="Q3100" s="183"/>
    </row>
    <row r="3101" spans="1:17" x14ac:dyDescent="0.2">
      <c r="A3101" s="7"/>
      <c r="B3101" s="10"/>
      <c r="C3101" s="10"/>
      <c r="D3101" s="10"/>
      <c r="E3101" s="10"/>
      <c r="F3101" s="10"/>
      <c r="G3101" s="10"/>
      <c r="H3101" s="10"/>
      <c r="I3101" s="10"/>
      <c r="J3101" s="10"/>
      <c r="K3101" s="10"/>
      <c r="L3101" s="10"/>
      <c r="M3101" s="10"/>
      <c r="N3101" s="10"/>
      <c r="O3101" s="10"/>
      <c r="P3101" s="10"/>
      <c r="Q3101" s="183"/>
    </row>
    <row r="3102" spans="1:17" x14ac:dyDescent="0.2">
      <c r="A3102" s="7"/>
      <c r="B3102" s="10"/>
      <c r="C3102" s="10"/>
      <c r="D3102" s="10"/>
      <c r="E3102" s="10"/>
      <c r="F3102" s="10"/>
      <c r="G3102" s="10"/>
      <c r="H3102" s="10"/>
      <c r="I3102" s="10"/>
      <c r="J3102" s="10"/>
      <c r="K3102" s="10"/>
      <c r="L3102" s="10"/>
      <c r="M3102" s="10"/>
      <c r="N3102" s="10"/>
      <c r="O3102" s="10"/>
      <c r="P3102" s="10"/>
      <c r="Q3102" s="183"/>
    </row>
    <row r="3103" spans="1:17" x14ac:dyDescent="0.2">
      <c r="A3103" s="7"/>
      <c r="B3103" s="10"/>
      <c r="C3103" s="10"/>
      <c r="D3103" s="10"/>
      <c r="E3103" s="10"/>
      <c r="F3103" s="10"/>
      <c r="G3103" s="10"/>
      <c r="H3103" s="10"/>
      <c r="I3103" s="10"/>
      <c r="J3103" s="10"/>
      <c r="K3103" s="10"/>
      <c r="L3103" s="10"/>
      <c r="M3103" s="10"/>
      <c r="N3103" s="10"/>
      <c r="O3103" s="10"/>
      <c r="P3103" s="10"/>
      <c r="Q3103" s="183"/>
    </row>
    <row r="3104" spans="1:17" x14ac:dyDescent="0.2">
      <c r="A3104" s="7"/>
      <c r="B3104" s="10"/>
      <c r="C3104" s="10"/>
      <c r="D3104" s="10"/>
      <c r="E3104" s="10"/>
      <c r="F3104" s="10"/>
      <c r="G3104" s="10"/>
      <c r="H3104" s="10"/>
      <c r="I3104" s="10"/>
      <c r="J3104" s="10"/>
      <c r="K3104" s="10"/>
      <c r="L3104" s="10"/>
      <c r="M3104" s="10"/>
      <c r="N3104" s="10"/>
      <c r="O3104" s="10"/>
      <c r="P3104" s="10"/>
      <c r="Q3104" s="183"/>
    </row>
    <row r="3105" spans="1:17" x14ac:dyDescent="0.2">
      <c r="A3105" s="7"/>
      <c r="B3105" s="10"/>
      <c r="C3105" s="10"/>
      <c r="D3105" s="10"/>
      <c r="E3105" s="10"/>
      <c r="F3105" s="10"/>
      <c r="G3105" s="10"/>
      <c r="H3105" s="10"/>
      <c r="I3105" s="10"/>
      <c r="J3105" s="10"/>
      <c r="K3105" s="10"/>
      <c r="L3105" s="10"/>
      <c r="M3105" s="10"/>
      <c r="N3105" s="10"/>
      <c r="O3105" s="10"/>
      <c r="P3105" s="10"/>
      <c r="Q3105" s="183"/>
    </row>
    <row r="3106" spans="1:17" x14ac:dyDescent="0.2">
      <c r="A3106" s="7"/>
      <c r="B3106" s="10"/>
      <c r="C3106" s="10"/>
      <c r="D3106" s="10"/>
      <c r="E3106" s="10"/>
      <c r="F3106" s="10"/>
      <c r="G3106" s="10"/>
      <c r="H3106" s="10"/>
      <c r="I3106" s="10"/>
      <c r="J3106" s="10"/>
      <c r="K3106" s="10"/>
      <c r="L3106" s="10"/>
      <c r="M3106" s="10"/>
      <c r="N3106" s="10"/>
      <c r="O3106" s="10"/>
      <c r="P3106" s="10"/>
      <c r="Q3106" s="183"/>
    </row>
    <row r="3107" spans="1:17" x14ac:dyDescent="0.2">
      <c r="A3107" s="7"/>
      <c r="B3107" s="10"/>
      <c r="C3107" s="10"/>
      <c r="D3107" s="10"/>
      <c r="E3107" s="10"/>
      <c r="F3107" s="10"/>
      <c r="G3107" s="10"/>
      <c r="H3107" s="10"/>
      <c r="I3107" s="10"/>
      <c r="J3107" s="10"/>
      <c r="K3107" s="10"/>
      <c r="L3107" s="10"/>
      <c r="M3107" s="10"/>
      <c r="N3107" s="10"/>
      <c r="O3107" s="10"/>
      <c r="P3107" s="10"/>
      <c r="Q3107" s="183"/>
    </row>
    <row r="3108" spans="1:17" x14ac:dyDescent="0.2">
      <c r="A3108" s="7"/>
      <c r="B3108" s="10"/>
      <c r="C3108" s="10"/>
      <c r="D3108" s="10"/>
      <c r="E3108" s="10"/>
      <c r="F3108" s="10"/>
      <c r="G3108" s="10"/>
      <c r="H3108" s="10"/>
      <c r="I3108" s="10"/>
      <c r="J3108" s="10"/>
      <c r="K3108" s="10"/>
      <c r="L3108" s="10"/>
      <c r="M3108" s="10"/>
      <c r="N3108" s="10"/>
      <c r="O3108" s="10"/>
      <c r="P3108" s="10"/>
      <c r="Q3108" s="183"/>
    </row>
    <row r="3109" spans="1:17" x14ac:dyDescent="0.2">
      <c r="A3109" s="7"/>
      <c r="B3109" s="10"/>
      <c r="C3109" s="10"/>
      <c r="D3109" s="10"/>
      <c r="E3109" s="10"/>
      <c r="F3109" s="10"/>
      <c r="G3109" s="10"/>
      <c r="H3109" s="10"/>
      <c r="I3109" s="10"/>
      <c r="J3109" s="10"/>
      <c r="K3109" s="10"/>
      <c r="L3109" s="10"/>
      <c r="M3109" s="10"/>
      <c r="N3109" s="10"/>
      <c r="O3109" s="10"/>
      <c r="P3109" s="10"/>
      <c r="Q3109" s="183"/>
    </row>
    <row r="3110" spans="1:17" x14ac:dyDescent="0.2">
      <c r="A3110" s="7"/>
      <c r="B3110" s="10"/>
      <c r="C3110" s="10"/>
      <c r="D3110" s="10"/>
      <c r="E3110" s="10"/>
      <c r="F3110" s="10"/>
      <c r="G3110" s="10"/>
      <c r="H3110" s="10"/>
      <c r="I3110" s="10"/>
      <c r="J3110" s="10"/>
      <c r="K3110" s="10"/>
      <c r="L3110" s="10"/>
      <c r="M3110" s="10"/>
      <c r="N3110" s="10"/>
      <c r="O3110" s="10"/>
      <c r="P3110" s="10"/>
      <c r="Q3110" s="183"/>
    </row>
    <row r="3111" spans="1:17" x14ac:dyDescent="0.2">
      <c r="A3111" s="7"/>
      <c r="B3111" s="10"/>
      <c r="C3111" s="10"/>
      <c r="D3111" s="10"/>
      <c r="E3111" s="10"/>
      <c r="F3111" s="10"/>
      <c r="G3111" s="10"/>
      <c r="H3111" s="10"/>
      <c r="I3111" s="10"/>
      <c r="J3111" s="10"/>
      <c r="K3111" s="10"/>
      <c r="L3111" s="10"/>
      <c r="M3111" s="10"/>
      <c r="N3111" s="10"/>
      <c r="O3111" s="10"/>
      <c r="P3111" s="10"/>
      <c r="Q3111" s="183"/>
    </row>
    <row r="3112" spans="1:17" x14ac:dyDescent="0.2">
      <c r="A3112" s="7"/>
      <c r="B3112" s="10"/>
      <c r="C3112" s="10"/>
      <c r="D3112" s="10"/>
      <c r="E3112" s="10"/>
      <c r="F3112" s="10"/>
      <c r="G3112" s="10"/>
      <c r="H3112" s="10"/>
      <c r="I3112" s="10"/>
      <c r="J3112" s="10"/>
      <c r="K3112" s="10"/>
      <c r="L3112" s="10"/>
      <c r="M3112" s="10"/>
      <c r="N3112" s="10"/>
      <c r="O3112" s="10"/>
      <c r="P3112" s="10"/>
      <c r="Q3112" s="183"/>
    </row>
    <row r="3113" spans="1:17" x14ac:dyDescent="0.2">
      <c r="A3113" s="7"/>
      <c r="B3113" s="10"/>
      <c r="C3113" s="10"/>
      <c r="D3113" s="10"/>
      <c r="E3113" s="10"/>
      <c r="F3113" s="10"/>
      <c r="G3113" s="10"/>
      <c r="H3113" s="10"/>
      <c r="I3113" s="10"/>
      <c r="J3113" s="10"/>
      <c r="K3113" s="10"/>
      <c r="L3113" s="10"/>
      <c r="M3113" s="10"/>
      <c r="N3113" s="10"/>
      <c r="O3113" s="10"/>
      <c r="P3113" s="10"/>
      <c r="Q3113" s="183"/>
    </row>
    <row r="3114" spans="1:17" x14ac:dyDescent="0.2">
      <c r="A3114" s="7"/>
      <c r="B3114" s="10"/>
      <c r="C3114" s="10"/>
      <c r="D3114" s="10"/>
      <c r="E3114" s="10"/>
      <c r="F3114" s="10"/>
      <c r="G3114" s="10"/>
      <c r="H3114" s="10"/>
      <c r="I3114" s="10"/>
      <c r="J3114" s="10"/>
      <c r="K3114" s="10"/>
      <c r="L3114" s="10"/>
      <c r="M3114" s="10"/>
      <c r="N3114" s="10"/>
      <c r="O3114" s="10"/>
      <c r="P3114" s="10"/>
      <c r="Q3114" s="183"/>
    </row>
    <row r="3115" spans="1:17" x14ac:dyDescent="0.2">
      <c r="A3115" s="7"/>
      <c r="B3115" s="10"/>
      <c r="C3115" s="10"/>
      <c r="D3115" s="10"/>
      <c r="E3115" s="10"/>
      <c r="F3115" s="10"/>
      <c r="G3115" s="10"/>
      <c r="H3115" s="10"/>
      <c r="I3115" s="10"/>
      <c r="J3115" s="10"/>
      <c r="K3115" s="10"/>
      <c r="L3115" s="10"/>
      <c r="M3115" s="10"/>
      <c r="N3115" s="10"/>
      <c r="O3115" s="10"/>
      <c r="P3115" s="10"/>
      <c r="Q3115" s="183"/>
    </row>
    <row r="3116" spans="1:17" x14ac:dyDescent="0.2">
      <c r="A3116" s="7"/>
      <c r="B3116" s="10"/>
      <c r="C3116" s="10"/>
      <c r="D3116" s="10"/>
      <c r="E3116" s="10"/>
      <c r="F3116" s="10"/>
      <c r="G3116" s="10"/>
      <c r="H3116" s="10"/>
      <c r="I3116" s="10"/>
      <c r="J3116" s="10"/>
      <c r="K3116" s="10"/>
      <c r="L3116" s="10"/>
      <c r="M3116" s="10"/>
      <c r="N3116" s="10"/>
      <c r="O3116" s="10"/>
      <c r="P3116" s="10"/>
      <c r="Q3116" s="183"/>
    </row>
    <row r="3117" spans="1:17" x14ac:dyDescent="0.2">
      <c r="A3117" s="7"/>
      <c r="B3117" s="10"/>
      <c r="C3117" s="10"/>
      <c r="D3117" s="10"/>
      <c r="E3117" s="10"/>
      <c r="F3117" s="10"/>
      <c r="G3117" s="10"/>
      <c r="H3117" s="10"/>
      <c r="I3117" s="10"/>
      <c r="J3117" s="10"/>
      <c r="K3117" s="10"/>
      <c r="L3117" s="10"/>
      <c r="M3117" s="10"/>
      <c r="N3117" s="10"/>
      <c r="O3117" s="10"/>
      <c r="P3117" s="10"/>
      <c r="Q3117" s="183"/>
    </row>
    <row r="3118" spans="1:17" x14ac:dyDescent="0.2">
      <c r="A3118" s="7"/>
      <c r="B3118" s="10"/>
      <c r="C3118" s="10"/>
      <c r="D3118" s="10"/>
      <c r="E3118" s="10"/>
      <c r="F3118" s="10"/>
      <c r="G3118" s="10"/>
      <c r="H3118" s="10"/>
      <c r="I3118" s="10"/>
      <c r="J3118" s="10"/>
      <c r="K3118" s="10"/>
      <c r="L3118" s="10"/>
      <c r="M3118" s="10"/>
      <c r="N3118" s="10"/>
      <c r="O3118" s="10"/>
      <c r="P3118" s="10"/>
      <c r="Q3118" s="183"/>
    </row>
    <row r="3119" spans="1:17" x14ac:dyDescent="0.2">
      <c r="A3119" s="7"/>
      <c r="B3119" s="10"/>
      <c r="C3119" s="10"/>
      <c r="D3119" s="10"/>
      <c r="E3119" s="10"/>
      <c r="F3119" s="10"/>
      <c r="G3119" s="10"/>
      <c r="H3119" s="10"/>
      <c r="I3119" s="10"/>
      <c r="J3119" s="10"/>
      <c r="K3119" s="10"/>
      <c r="L3119" s="10"/>
      <c r="M3119" s="10"/>
      <c r="N3119" s="10"/>
      <c r="O3119" s="10"/>
      <c r="P3119" s="10"/>
      <c r="Q3119" s="183"/>
    </row>
    <row r="3120" spans="1:17" x14ac:dyDescent="0.2">
      <c r="A3120" s="7"/>
      <c r="B3120" s="10"/>
      <c r="C3120" s="10"/>
      <c r="D3120" s="10"/>
      <c r="E3120" s="10"/>
      <c r="F3120" s="10"/>
      <c r="G3120" s="10"/>
      <c r="H3120" s="10"/>
      <c r="I3120" s="10"/>
      <c r="J3120" s="10"/>
      <c r="K3120" s="10"/>
      <c r="L3120" s="10"/>
      <c r="M3120" s="10"/>
      <c r="N3120" s="10"/>
      <c r="O3120" s="10"/>
      <c r="P3120" s="10"/>
      <c r="Q3120" s="183"/>
    </row>
    <row r="3121" spans="1:17" x14ac:dyDescent="0.2">
      <c r="A3121" s="7"/>
      <c r="B3121" s="10"/>
      <c r="C3121" s="10"/>
      <c r="D3121" s="10"/>
      <c r="E3121" s="10"/>
      <c r="F3121" s="10"/>
      <c r="G3121" s="10"/>
      <c r="H3121" s="10"/>
      <c r="I3121" s="10"/>
      <c r="J3121" s="10"/>
      <c r="K3121" s="10"/>
      <c r="L3121" s="10"/>
      <c r="M3121" s="10"/>
      <c r="N3121" s="10"/>
      <c r="O3121" s="10"/>
      <c r="P3121" s="10"/>
      <c r="Q3121" s="183"/>
    </row>
    <row r="3122" spans="1:17" x14ac:dyDescent="0.2">
      <c r="A3122" s="7"/>
      <c r="B3122" s="10"/>
      <c r="C3122" s="10"/>
      <c r="D3122" s="10"/>
      <c r="E3122" s="10"/>
      <c r="F3122" s="10"/>
      <c r="G3122" s="10"/>
      <c r="H3122" s="10"/>
      <c r="I3122" s="10"/>
      <c r="J3122" s="10"/>
      <c r="K3122" s="10"/>
      <c r="L3122" s="10"/>
      <c r="M3122" s="10"/>
      <c r="N3122" s="10"/>
      <c r="O3122" s="10"/>
      <c r="P3122" s="10"/>
      <c r="Q3122" s="183"/>
    </row>
    <row r="3123" spans="1:17" x14ac:dyDescent="0.2">
      <c r="A3123" s="7"/>
      <c r="B3123" s="10"/>
      <c r="C3123" s="10"/>
      <c r="D3123" s="10"/>
      <c r="E3123" s="10"/>
      <c r="F3123" s="10"/>
      <c r="G3123" s="10"/>
      <c r="H3123" s="10"/>
      <c r="I3123" s="10"/>
      <c r="J3123" s="10"/>
      <c r="K3123" s="10"/>
      <c r="L3123" s="10"/>
      <c r="M3123" s="10"/>
      <c r="N3123" s="10"/>
      <c r="O3123" s="10"/>
      <c r="P3123" s="10"/>
      <c r="Q3123" s="183"/>
    </row>
    <row r="3124" spans="1:17" x14ac:dyDescent="0.2">
      <c r="A3124" s="7"/>
      <c r="B3124" s="10"/>
      <c r="C3124" s="10"/>
      <c r="D3124" s="10"/>
      <c r="E3124" s="10"/>
      <c r="F3124" s="10"/>
      <c r="G3124" s="10"/>
      <c r="H3124" s="10"/>
      <c r="I3124" s="10"/>
      <c r="J3124" s="10"/>
      <c r="K3124" s="10"/>
      <c r="L3124" s="10"/>
      <c r="M3124" s="10"/>
      <c r="N3124" s="10"/>
      <c r="O3124" s="10"/>
      <c r="P3124" s="10"/>
      <c r="Q3124" s="183"/>
    </row>
    <row r="3125" spans="1:17" x14ac:dyDescent="0.2">
      <c r="A3125" s="7"/>
      <c r="B3125" s="10"/>
      <c r="C3125" s="10"/>
      <c r="D3125" s="10"/>
      <c r="E3125" s="10"/>
      <c r="F3125" s="10"/>
      <c r="G3125" s="10"/>
      <c r="H3125" s="10"/>
      <c r="I3125" s="10"/>
      <c r="J3125" s="10"/>
      <c r="K3125" s="10"/>
      <c r="L3125" s="10"/>
      <c r="M3125" s="10"/>
      <c r="N3125" s="10"/>
      <c r="O3125" s="10"/>
      <c r="P3125" s="10"/>
      <c r="Q3125" s="183"/>
    </row>
    <row r="3126" spans="1:17" x14ac:dyDescent="0.2">
      <c r="A3126" s="7"/>
      <c r="B3126" s="10"/>
      <c r="C3126" s="10"/>
      <c r="D3126" s="10"/>
      <c r="E3126" s="10"/>
      <c r="F3126" s="10"/>
      <c r="G3126" s="10"/>
      <c r="H3126" s="10"/>
      <c r="I3126" s="10"/>
      <c r="J3126" s="10"/>
      <c r="K3126" s="10"/>
      <c r="L3126" s="10"/>
      <c r="M3126" s="10"/>
      <c r="N3126" s="10"/>
      <c r="O3126" s="10"/>
      <c r="P3126" s="10"/>
      <c r="Q3126" s="183"/>
    </row>
    <row r="3127" spans="1:17" x14ac:dyDescent="0.2">
      <c r="A3127" s="7"/>
      <c r="B3127" s="10"/>
      <c r="C3127" s="10"/>
      <c r="D3127" s="10"/>
      <c r="E3127" s="10"/>
      <c r="F3127" s="10"/>
      <c r="G3127" s="10"/>
      <c r="H3127" s="10"/>
      <c r="I3127" s="10"/>
      <c r="J3127" s="10"/>
      <c r="K3127" s="10"/>
      <c r="L3127" s="10"/>
      <c r="M3127" s="10"/>
      <c r="N3127" s="10"/>
      <c r="O3127" s="10"/>
      <c r="P3127" s="10"/>
      <c r="Q3127" s="183"/>
    </row>
    <row r="3128" spans="1:17" x14ac:dyDescent="0.2">
      <c r="A3128" s="7"/>
      <c r="B3128" s="10"/>
      <c r="C3128" s="10"/>
      <c r="D3128" s="10"/>
      <c r="E3128" s="10"/>
      <c r="F3128" s="10"/>
      <c r="G3128" s="10"/>
      <c r="H3128" s="10"/>
      <c r="I3128" s="10"/>
      <c r="J3128" s="10"/>
      <c r="K3128" s="10"/>
      <c r="L3128" s="10"/>
      <c r="M3128" s="10"/>
      <c r="N3128" s="10"/>
      <c r="O3128" s="10"/>
      <c r="P3128" s="10"/>
      <c r="Q3128" s="183"/>
    </row>
    <row r="3129" spans="1:17" x14ac:dyDescent="0.2">
      <c r="A3129" s="7"/>
      <c r="B3129" s="10"/>
      <c r="C3129" s="10"/>
      <c r="D3129" s="10"/>
      <c r="E3129" s="10"/>
      <c r="F3129" s="10"/>
      <c r="G3129" s="10"/>
      <c r="H3129" s="10"/>
      <c r="I3129" s="10"/>
      <c r="J3129" s="10"/>
      <c r="K3129" s="10"/>
      <c r="L3129" s="10"/>
      <c r="M3129" s="10"/>
      <c r="N3129" s="10"/>
      <c r="O3129" s="10"/>
      <c r="P3129" s="10"/>
      <c r="Q3129" s="183"/>
    </row>
    <row r="3130" spans="1:17" x14ac:dyDescent="0.2">
      <c r="A3130" s="7"/>
      <c r="B3130" s="10"/>
      <c r="C3130" s="10"/>
      <c r="D3130" s="10"/>
      <c r="E3130" s="10"/>
      <c r="F3130" s="10"/>
      <c r="G3130" s="10"/>
      <c r="H3130" s="10"/>
      <c r="I3130" s="10"/>
      <c r="J3130" s="10"/>
      <c r="K3130" s="10"/>
      <c r="L3130" s="10"/>
      <c r="M3130" s="10"/>
      <c r="N3130" s="10"/>
      <c r="O3130" s="10"/>
      <c r="P3130" s="10"/>
      <c r="Q3130" s="183"/>
    </row>
    <row r="3131" spans="1:17" x14ac:dyDescent="0.2">
      <c r="A3131" s="7"/>
      <c r="B3131" s="10"/>
      <c r="C3131" s="10"/>
      <c r="D3131" s="10"/>
      <c r="E3131" s="10"/>
      <c r="F3131" s="10"/>
      <c r="G3131" s="10"/>
      <c r="H3131" s="10"/>
      <c r="I3131" s="10"/>
      <c r="J3131" s="10"/>
      <c r="K3131" s="10"/>
      <c r="L3131" s="10"/>
      <c r="M3131" s="10"/>
      <c r="N3131" s="10"/>
      <c r="O3131" s="10"/>
      <c r="P3131" s="10"/>
      <c r="Q3131" s="183"/>
    </row>
    <row r="3132" spans="1:17" x14ac:dyDescent="0.2">
      <c r="A3132" s="7"/>
      <c r="B3132" s="10"/>
      <c r="C3132" s="10"/>
      <c r="D3132" s="10"/>
      <c r="E3132" s="10"/>
      <c r="F3132" s="10"/>
      <c r="G3132" s="10"/>
      <c r="H3132" s="10"/>
      <c r="I3132" s="10"/>
      <c r="J3132" s="10"/>
      <c r="K3132" s="10"/>
      <c r="L3132" s="10"/>
      <c r="M3132" s="10"/>
      <c r="N3132" s="10"/>
      <c r="O3132" s="10"/>
      <c r="P3132" s="10"/>
      <c r="Q3132" s="183"/>
    </row>
    <row r="3133" spans="1:17" x14ac:dyDescent="0.2">
      <c r="A3133" s="7"/>
      <c r="B3133" s="10"/>
      <c r="C3133" s="10"/>
      <c r="D3133" s="10"/>
      <c r="E3133" s="10"/>
      <c r="F3133" s="10"/>
      <c r="G3133" s="10"/>
      <c r="H3133" s="10"/>
      <c r="I3133" s="10"/>
      <c r="J3133" s="10"/>
      <c r="K3133" s="10"/>
      <c r="L3133" s="10"/>
      <c r="M3133" s="10"/>
      <c r="N3133" s="10"/>
      <c r="O3133" s="10"/>
      <c r="P3133" s="10"/>
      <c r="Q3133" s="183"/>
    </row>
    <row r="3134" spans="1:17" x14ac:dyDescent="0.2">
      <c r="A3134" s="7"/>
      <c r="B3134" s="10"/>
      <c r="C3134" s="10"/>
      <c r="D3134" s="10"/>
      <c r="E3134" s="10"/>
      <c r="F3134" s="10"/>
      <c r="G3134" s="10"/>
      <c r="H3134" s="10"/>
      <c r="I3134" s="10"/>
      <c r="J3134" s="10"/>
      <c r="K3134" s="10"/>
      <c r="L3134" s="10"/>
      <c r="M3134" s="10"/>
      <c r="N3134" s="10"/>
      <c r="O3134" s="10"/>
      <c r="P3134" s="10"/>
      <c r="Q3134" s="183"/>
    </row>
    <row r="3135" spans="1:17" x14ac:dyDescent="0.2">
      <c r="A3135" s="7"/>
      <c r="B3135" s="10"/>
      <c r="C3135" s="10"/>
      <c r="D3135" s="10"/>
      <c r="E3135" s="10"/>
      <c r="F3135" s="10"/>
      <c r="G3135" s="10"/>
      <c r="H3135" s="10"/>
      <c r="I3135" s="10"/>
      <c r="J3135" s="10"/>
      <c r="K3135" s="10"/>
      <c r="L3135" s="10"/>
      <c r="M3135" s="10"/>
      <c r="N3135" s="10"/>
      <c r="O3135" s="10"/>
      <c r="P3135" s="10"/>
      <c r="Q3135" s="183"/>
    </row>
    <row r="3136" spans="1:17" x14ac:dyDescent="0.2">
      <c r="A3136" s="7"/>
      <c r="B3136" s="10"/>
      <c r="C3136" s="10"/>
      <c r="D3136" s="10"/>
      <c r="E3136" s="10"/>
      <c r="F3136" s="10"/>
      <c r="G3136" s="10"/>
      <c r="H3136" s="10"/>
      <c r="I3136" s="10"/>
      <c r="J3136" s="10"/>
      <c r="K3136" s="10"/>
      <c r="L3136" s="10"/>
      <c r="M3136" s="10"/>
      <c r="N3136" s="10"/>
      <c r="O3136" s="10"/>
      <c r="P3136" s="10"/>
      <c r="Q3136" s="183"/>
    </row>
    <row r="3137" spans="1:17" x14ac:dyDescent="0.2">
      <c r="A3137" s="7"/>
      <c r="B3137" s="10"/>
      <c r="C3137" s="10"/>
      <c r="D3137" s="10"/>
      <c r="E3137" s="10"/>
      <c r="F3137" s="10"/>
      <c r="G3137" s="10"/>
      <c r="H3137" s="10"/>
      <c r="I3137" s="10"/>
      <c r="J3137" s="10"/>
      <c r="K3137" s="10"/>
      <c r="L3137" s="10"/>
      <c r="M3137" s="10"/>
      <c r="N3137" s="10"/>
      <c r="O3137" s="10"/>
      <c r="P3137" s="10"/>
      <c r="Q3137" s="183"/>
    </row>
    <row r="3138" spans="1:17" x14ac:dyDescent="0.2">
      <c r="A3138" s="7"/>
      <c r="B3138" s="10"/>
      <c r="C3138" s="10"/>
      <c r="D3138" s="10"/>
      <c r="E3138" s="10"/>
      <c r="F3138" s="10"/>
      <c r="G3138" s="10"/>
      <c r="H3138" s="10"/>
      <c r="I3138" s="10"/>
      <c r="J3138" s="10"/>
      <c r="K3138" s="10"/>
      <c r="L3138" s="10"/>
      <c r="M3138" s="10"/>
      <c r="N3138" s="10"/>
      <c r="O3138" s="10"/>
      <c r="P3138" s="10"/>
      <c r="Q3138" s="183"/>
    </row>
    <row r="3139" spans="1:17" x14ac:dyDescent="0.2">
      <c r="A3139" s="7"/>
      <c r="B3139" s="10"/>
      <c r="C3139" s="10"/>
      <c r="D3139" s="10"/>
      <c r="E3139" s="10"/>
      <c r="F3139" s="10"/>
      <c r="G3139" s="10"/>
      <c r="H3139" s="10"/>
      <c r="I3139" s="10"/>
      <c r="J3139" s="10"/>
      <c r="K3139" s="10"/>
      <c r="L3139" s="10"/>
      <c r="M3139" s="10"/>
      <c r="N3139" s="10"/>
      <c r="O3139" s="10"/>
      <c r="P3139" s="10"/>
      <c r="Q3139" s="183"/>
    </row>
    <row r="3140" spans="1:17" x14ac:dyDescent="0.2">
      <c r="A3140" s="7"/>
      <c r="B3140" s="10"/>
      <c r="C3140" s="10"/>
      <c r="D3140" s="10"/>
      <c r="E3140" s="10"/>
      <c r="F3140" s="10"/>
      <c r="G3140" s="10"/>
      <c r="H3140" s="10"/>
      <c r="I3140" s="10"/>
      <c r="J3140" s="10"/>
      <c r="K3140" s="10"/>
      <c r="L3140" s="10"/>
      <c r="M3140" s="10"/>
      <c r="N3140" s="10"/>
      <c r="O3140" s="10"/>
      <c r="P3140" s="10"/>
      <c r="Q3140" s="183"/>
    </row>
    <row r="3141" spans="1:17" x14ac:dyDescent="0.2">
      <c r="A3141" s="7"/>
      <c r="B3141" s="10"/>
      <c r="C3141" s="10"/>
      <c r="D3141" s="10"/>
      <c r="E3141" s="10"/>
      <c r="F3141" s="10"/>
      <c r="G3141" s="10"/>
      <c r="H3141" s="10"/>
      <c r="I3141" s="10"/>
      <c r="J3141" s="10"/>
      <c r="K3141" s="10"/>
      <c r="L3141" s="10"/>
      <c r="M3141" s="10"/>
      <c r="N3141" s="10"/>
      <c r="O3141" s="10"/>
      <c r="P3141" s="10"/>
      <c r="Q3141" s="183"/>
    </row>
    <row r="3142" spans="1:17" x14ac:dyDescent="0.2">
      <c r="A3142" s="7"/>
      <c r="B3142" s="10"/>
      <c r="C3142" s="10"/>
      <c r="D3142" s="10"/>
      <c r="E3142" s="10"/>
      <c r="F3142" s="10"/>
      <c r="G3142" s="10"/>
      <c r="H3142" s="10"/>
      <c r="I3142" s="10"/>
      <c r="J3142" s="10"/>
      <c r="K3142" s="10"/>
      <c r="L3142" s="10"/>
      <c r="M3142" s="10"/>
      <c r="N3142" s="10"/>
      <c r="O3142" s="10"/>
      <c r="P3142" s="10"/>
      <c r="Q3142" s="183"/>
    </row>
    <row r="3143" spans="1:17" x14ac:dyDescent="0.2">
      <c r="A3143" s="7"/>
      <c r="B3143" s="10"/>
      <c r="C3143" s="10"/>
      <c r="D3143" s="10"/>
      <c r="E3143" s="10"/>
      <c r="F3143" s="10"/>
      <c r="G3143" s="10"/>
      <c r="H3143" s="10"/>
      <c r="I3143" s="10"/>
      <c r="J3143" s="10"/>
      <c r="K3143" s="10"/>
      <c r="L3143" s="10"/>
      <c r="M3143" s="10"/>
      <c r="N3143" s="10"/>
      <c r="O3143" s="10"/>
      <c r="P3143" s="10"/>
      <c r="Q3143" s="183"/>
    </row>
    <row r="3144" spans="1:17" x14ac:dyDescent="0.2">
      <c r="A3144" s="7"/>
      <c r="B3144" s="10"/>
      <c r="C3144" s="10"/>
      <c r="D3144" s="10"/>
      <c r="E3144" s="10"/>
      <c r="F3144" s="10"/>
      <c r="G3144" s="10"/>
      <c r="H3144" s="10"/>
      <c r="I3144" s="10"/>
      <c r="J3144" s="10"/>
      <c r="K3144" s="10"/>
      <c r="L3144" s="10"/>
      <c r="M3144" s="10"/>
      <c r="N3144" s="10"/>
      <c r="O3144" s="10"/>
      <c r="P3144" s="10"/>
      <c r="Q3144" s="183"/>
    </row>
    <row r="3145" spans="1:17" x14ac:dyDescent="0.2">
      <c r="A3145" s="7"/>
      <c r="B3145" s="10"/>
      <c r="C3145" s="10"/>
      <c r="D3145" s="10"/>
      <c r="E3145" s="10"/>
      <c r="F3145" s="10"/>
      <c r="G3145" s="10"/>
      <c r="H3145" s="10"/>
      <c r="I3145" s="10"/>
      <c r="J3145" s="10"/>
      <c r="K3145" s="10"/>
      <c r="L3145" s="10"/>
      <c r="M3145" s="10"/>
      <c r="N3145" s="10"/>
      <c r="O3145" s="10"/>
      <c r="P3145" s="10"/>
      <c r="Q3145" s="183"/>
    </row>
    <row r="3146" spans="1:17" x14ac:dyDescent="0.2">
      <c r="A3146" s="7"/>
      <c r="B3146" s="10"/>
      <c r="C3146" s="10"/>
      <c r="D3146" s="10"/>
      <c r="E3146" s="10"/>
      <c r="F3146" s="10"/>
      <c r="G3146" s="10"/>
      <c r="H3146" s="10"/>
      <c r="I3146" s="10"/>
      <c r="J3146" s="10"/>
      <c r="K3146" s="10"/>
      <c r="L3146" s="10"/>
      <c r="M3146" s="10"/>
      <c r="N3146" s="10"/>
      <c r="O3146" s="10"/>
      <c r="P3146" s="10"/>
      <c r="Q3146" s="183"/>
    </row>
    <row r="3147" spans="1:17" x14ac:dyDescent="0.2">
      <c r="A3147" s="7"/>
      <c r="B3147" s="10"/>
      <c r="C3147" s="10"/>
      <c r="D3147" s="10"/>
      <c r="E3147" s="10"/>
      <c r="F3147" s="10"/>
      <c r="G3147" s="10"/>
      <c r="H3147" s="10"/>
      <c r="I3147" s="10"/>
      <c r="J3147" s="10"/>
      <c r="K3147" s="10"/>
      <c r="L3147" s="10"/>
      <c r="M3147" s="10"/>
      <c r="N3147" s="10"/>
      <c r="O3147" s="10"/>
      <c r="P3147" s="10"/>
      <c r="Q3147" s="183"/>
    </row>
    <row r="3148" spans="1:17" x14ac:dyDescent="0.2">
      <c r="A3148" s="7"/>
      <c r="B3148" s="10"/>
      <c r="C3148" s="10"/>
      <c r="D3148" s="10"/>
      <c r="E3148" s="10"/>
      <c r="F3148" s="10"/>
      <c r="G3148" s="10"/>
      <c r="H3148" s="10"/>
      <c r="I3148" s="10"/>
      <c r="J3148" s="10"/>
      <c r="K3148" s="10"/>
      <c r="L3148" s="10"/>
      <c r="M3148" s="10"/>
      <c r="N3148" s="10"/>
      <c r="O3148" s="10"/>
      <c r="P3148" s="10"/>
      <c r="Q3148" s="183"/>
    </row>
    <row r="3149" spans="1:17" x14ac:dyDescent="0.2">
      <c r="A3149" s="7"/>
      <c r="B3149" s="10"/>
      <c r="C3149" s="10"/>
      <c r="D3149" s="10"/>
      <c r="E3149" s="10"/>
      <c r="F3149" s="10"/>
      <c r="G3149" s="10"/>
      <c r="H3149" s="10"/>
      <c r="I3149" s="10"/>
      <c r="J3149" s="10"/>
      <c r="K3149" s="10"/>
      <c r="L3149" s="10"/>
      <c r="M3149" s="10"/>
      <c r="N3149" s="10"/>
      <c r="O3149" s="10"/>
      <c r="P3149" s="10"/>
      <c r="Q3149" s="183"/>
    </row>
    <row r="3150" spans="1:17" x14ac:dyDescent="0.2">
      <c r="A3150" s="7"/>
      <c r="B3150" s="10"/>
      <c r="C3150" s="10"/>
      <c r="D3150" s="10"/>
      <c r="E3150" s="10"/>
      <c r="F3150" s="10"/>
      <c r="G3150" s="10"/>
      <c r="H3150" s="10"/>
      <c r="I3150" s="10"/>
      <c r="J3150" s="10"/>
      <c r="K3150" s="10"/>
      <c r="L3150" s="10"/>
      <c r="M3150" s="10"/>
      <c r="N3150" s="10"/>
      <c r="O3150" s="10"/>
      <c r="P3150" s="10"/>
      <c r="Q3150" s="183"/>
    </row>
    <row r="3151" spans="1:17" x14ac:dyDescent="0.2">
      <c r="A3151" s="7"/>
      <c r="B3151" s="10"/>
      <c r="C3151" s="10"/>
      <c r="D3151" s="10"/>
      <c r="E3151" s="10"/>
      <c r="F3151" s="10"/>
      <c r="G3151" s="10"/>
      <c r="H3151" s="10"/>
      <c r="I3151" s="10"/>
      <c r="J3151" s="10"/>
      <c r="K3151" s="10"/>
      <c r="L3151" s="10"/>
      <c r="M3151" s="10"/>
      <c r="N3151" s="10"/>
      <c r="O3151" s="10"/>
      <c r="P3151" s="10"/>
      <c r="Q3151" s="183"/>
    </row>
    <row r="3152" spans="1:17" x14ac:dyDescent="0.2">
      <c r="A3152" s="7"/>
      <c r="B3152" s="10"/>
      <c r="C3152" s="10"/>
      <c r="D3152" s="10"/>
      <c r="E3152" s="10"/>
      <c r="F3152" s="10"/>
      <c r="G3152" s="10"/>
      <c r="H3152" s="10"/>
      <c r="I3152" s="10"/>
      <c r="J3152" s="10"/>
      <c r="K3152" s="10"/>
      <c r="L3152" s="10"/>
      <c r="M3152" s="10"/>
      <c r="N3152" s="10"/>
      <c r="O3152" s="10"/>
      <c r="P3152" s="10"/>
      <c r="Q3152" s="183"/>
    </row>
    <row r="3153" spans="1:17" x14ac:dyDescent="0.2">
      <c r="A3153" s="7"/>
      <c r="B3153" s="10"/>
      <c r="C3153" s="10"/>
      <c r="D3153" s="10"/>
      <c r="E3153" s="10"/>
      <c r="F3153" s="10"/>
      <c r="G3153" s="10"/>
      <c r="H3153" s="10"/>
      <c r="I3153" s="10"/>
      <c r="J3153" s="10"/>
      <c r="K3153" s="10"/>
      <c r="L3153" s="10"/>
      <c r="M3153" s="10"/>
      <c r="N3153" s="10"/>
      <c r="O3153" s="10"/>
      <c r="P3153" s="10"/>
      <c r="Q3153" s="183"/>
    </row>
    <row r="3154" spans="1:17" x14ac:dyDescent="0.2">
      <c r="A3154" s="7"/>
      <c r="B3154" s="10"/>
      <c r="C3154" s="10"/>
      <c r="D3154" s="10"/>
      <c r="E3154" s="10"/>
      <c r="F3154" s="10"/>
      <c r="G3154" s="10"/>
      <c r="H3154" s="10"/>
      <c r="I3154" s="10"/>
      <c r="J3154" s="10"/>
      <c r="K3154" s="10"/>
      <c r="L3154" s="10"/>
      <c r="M3154" s="10"/>
      <c r="N3154" s="10"/>
      <c r="O3154" s="10"/>
      <c r="P3154" s="10"/>
      <c r="Q3154" s="183"/>
    </row>
    <row r="3155" spans="1:17" x14ac:dyDescent="0.2">
      <c r="A3155" s="7"/>
      <c r="B3155" s="10"/>
      <c r="C3155" s="10"/>
      <c r="D3155" s="10"/>
      <c r="E3155" s="10"/>
      <c r="F3155" s="10"/>
      <c r="G3155" s="10"/>
      <c r="H3155" s="10"/>
      <c r="I3155" s="10"/>
      <c r="J3155" s="10"/>
      <c r="K3155" s="10"/>
      <c r="L3155" s="10"/>
      <c r="M3155" s="10"/>
      <c r="N3155" s="10"/>
      <c r="O3155" s="10"/>
      <c r="P3155" s="10"/>
      <c r="Q3155" s="183"/>
    </row>
    <row r="3156" spans="1:17" x14ac:dyDescent="0.2">
      <c r="A3156" s="7"/>
      <c r="B3156" s="10"/>
      <c r="C3156" s="10"/>
      <c r="D3156" s="10"/>
      <c r="E3156" s="10"/>
      <c r="F3156" s="10"/>
      <c r="G3156" s="10"/>
      <c r="H3156" s="10"/>
      <c r="I3156" s="10"/>
      <c r="J3156" s="10"/>
      <c r="K3156" s="10"/>
      <c r="L3156" s="10"/>
      <c r="M3156" s="10"/>
      <c r="N3156" s="10"/>
      <c r="O3156" s="10"/>
      <c r="P3156" s="10"/>
      <c r="Q3156" s="183"/>
    </row>
    <row r="3157" spans="1:17" x14ac:dyDescent="0.2">
      <c r="A3157" s="7"/>
      <c r="B3157" s="10"/>
      <c r="C3157" s="10"/>
      <c r="D3157" s="10"/>
      <c r="E3157" s="10"/>
      <c r="F3157" s="10"/>
      <c r="G3157" s="10"/>
      <c r="H3157" s="10"/>
      <c r="I3157" s="10"/>
      <c r="J3157" s="10"/>
      <c r="K3157" s="10"/>
      <c r="L3157" s="10"/>
      <c r="M3157" s="10"/>
      <c r="N3157" s="10"/>
      <c r="O3157" s="10"/>
      <c r="P3157" s="10"/>
      <c r="Q3157" s="183"/>
    </row>
    <row r="3158" spans="1:17" x14ac:dyDescent="0.2">
      <c r="A3158" s="7"/>
      <c r="B3158" s="10"/>
      <c r="C3158" s="10"/>
      <c r="D3158" s="10"/>
      <c r="E3158" s="10"/>
      <c r="F3158" s="10"/>
      <c r="G3158" s="10"/>
      <c r="H3158" s="10"/>
      <c r="I3158" s="10"/>
      <c r="J3158" s="10"/>
      <c r="K3158" s="10"/>
      <c r="L3158" s="10"/>
      <c r="M3158" s="10"/>
      <c r="N3158" s="10"/>
      <c r="O3158" s="10"/>
      <c r="P3158" s="10"/>
      <c r="Q3158" s="183"/>
    </row>
    <row r="3159" spans="1:17" x14ac:dyDescent="0.2">
      <c r="A3159" s="7"/>
      <c r="B3159" s="10"/>
      <c r="C3159" s="10"/>
      <c r="D3159" s="10"/>
      <c r="E3159" s="10"/>
      <c r="F3159" s="10"/>
      <c r="G3159" s="10"/>
      <c r="H3159" s="10"/>
      <c r="I3159" s="10"/>
      <c r="J3159" s="10"/>
      <c r="K3159" s="10"/>
      <c r="L3159" s="10"/>
      <c r="M3159" s="10"/>
      <c r="N3159" s="10"/>
      <c r="O3159" s="10"/>
      <c r="P3159" s="10"/>
      <c r="Q3159" s="183"/>
    </row>
    <row r="3160" spans="1:17" x14ac:dyDescent="0.2">
      <c r="A3160" s="7"/>
      <c r="B3160" s="10"/>
      <c r="C3160" s="10"/>
      <c r="D3160" s="10"/>
      <c r="E3160" s="10"/>
      <c r="F3160" s="10"/>
      <c r="G3160" s="10"/>
      <c r="H3160" s="10"/>
      <c r="I3160" s="10"/>
      <c r="J3160" s="10"/>
      <c r="K3160" s="10"/>
      <c r="L3160" s="10"/>
      <c r="M3160" s="10"/>
      <c r="N3160" s="10"/>
      <c r="O3160" s="10"/>
      <c r="P3160" s="10"/>
      <c r="Q3160" s="183"/>
    </row>
    <row r="3161" spans="1:17" x14ac:dyDescent="0.2">
      <c r="A3161" s="7"/>
      <c r="B3161" s="10"/>
      <c r="C3161" s="10"/>
      <c r="D3161" s="10"/>
      <c r="E3161" s="10"/>
      <c r="F3161" s="10"/>
      <c r="G3161" s="10"/>
      <c r="H3161" s="10"/>
      <c r="I3161" s="10"/>
      <c r="J3161" s="10"/>
      <c r="K3161" s="10"/>
      <c r="L3161" s="10"/>
      <c r="M3161" s="10"/>
      <c r="N3161" s="10"/>
      <c r="O3161" s="10"/>
      <c r="P3161" s="10"/>
      <c r="Q3161" s="183"/>
    </row>
    <row r="3162" spans="1:17" x14ac:dyDescent="0.2">
      <c r="A3162" s="7"/>
      <c r="B3162" s="10"/>
      <c r="C3162" s="10"/>
      <c r="D3162" s="10"/>
      <c r="E3162" s="10"/>
      <c r="F3162" s="10"/>
      <c r="G3162" s="10"/>
      <c r="H3162" s="10"/>
      <c r="I3162" s="10"/>
      <c r="J3162" s="10"/>
      <c r="K3162" s="10"/>
      <c r="L3162" s="10"/>
      <c r="M3162" s="10"/>
      <c r="N3162" s="10"/>
      <c r="O3162" s="10"/>
      <c r="P3162" s="10"/>
      <c r="Q3162" s="183"/>
    </row>
    <row r="3163" spans="1:17" x14ac:dyDescent="0.2">
      <c r="A3163" s="7"/>
      <c r="B3163" s="10"/>
      <c r="C3163" s="10"/>
      <c r="D3163" s="10"/>
      <c r="E3163" s="10"/>
      <c r="F3163" s="10"/>
      <c r="G3163" s="10"/>
      <c r="H3163" s="10"/>
      <c r="I3163" s="10"/>
      <c r="J3163" s="10"/>
      <c r="K3163" s="10"/>
      <c r="L3163" s="10"/>
      <c r="M3163" s="10"/>
      <c r="N3163" s="10"/>
      <c r="O3163" s="10"/>
      <c r="P3163" s="10"/>
      <c r="Q3163" s="183"/>
    </row>
    <row r="3164" spans="1:17" x14ac:dyDescent="0.2">
      <c r="A3164" s="7"/>
      <c r="B3164" s="10"/>
      <c r="C3164" s="10"/>
      <c r="D3164" s="10"/>
      <c r="E3164" s="10"/>
      <c r="F3164" s="10"/>
      <c r="G3164" s="10"/>
      <c r="H3164" s="10"/>
      <c r="I3164" s="10"/>
      <c r="J3164" s="10"/>
      <c r="K3164" s="10"/>
      <c r="L3164" s="10"/>
      <c r="M3164" s="10"/>
      <c r="N3164" s="10"/>
      <c r="O3164" s="10"/>
      <c r="P3164" s="10"/>
      <c r="Q3164" s="183"/>
    </row>
    <row r="3165" spans="1:17" x14ac:dyDescent="0.2">
      <c r="A3165" s="7"/>
      <c r="B3165" s="10"/>
      <c r="C3165" s="10"/>
      <c r="D3165" s="10"/>
      <c r="E3165" s="10"/>
      <c r="F3165" s="10"/>
      <c r="G3165" s="10"/>
      <c r="H3165" s="10"/>
      <c r="I3165" s="10"/>
      <c r="J3165" s="10"/>
      <c r="K3165" s="10"/>
      <c r="L3165" s="10"/>
      <c r="M3165" s="10"/>
      <c r="N3165" s="10"/>
      <c r="O3165" s="10"/>
      <c r="P3165" s="10"/>
      <c r="Q3165" s="183"/>
    </row>
    <row r="3166" spans="1:17" x14ac:dyDescent="0.2">
      <c r="A3166" s="7"/>
      <c r="B3166" s="10"/>
      <c r="C3166" s="10"/>
      <c r="D3166" s="10"/>
      <c r="E3166" s="10"/>
      <c r="F3166" s="10"/>
      <c r="G3166" s="10"/>
      <c r="H3166" s="10"/>
      <c r="I3166" s="10"/>
      <c r="J3166" s="10"/>
      <c r="K3166" s="10"/>
      <c r="L3166" s="10"/>
      <c r="M3166" s="10"/>
      <c r="N3166" s="10"/>
      <c r="O3166" s="10"/>
      <c r="P3166" s="10"/>
      <c r="Q3166" s="183"/>
    </row>
    <row r="3167" spans="1:17" x14ac:dyDescent="0.2">
      <c r="A3167" s="7"/>
      <c r="B3167" s="10"/>
      <c r="C3167" s="10"/>
      <c r="D3167" s="10"/>
      <c r="E3167" s="10"/>
      <c r="F3167" s="10"/>
      <c r="G3167" s="10"/>
      <c r="H3167" s="10"/>
      <c r="I3167" s="10"/>
      <c r="J3167" s="10"/>
      <c r="K3167" s="10"/>
      <c r="L3167" s="10"/>
      <c r="M3167" s="10"/>
      <c r="N3167" s="10"/>
      <c r="O3167" s="10"/>
      <c r="P3167" s="10"/>
      <c r="Q3167" s="183"/>
    </row>
    <row r="3168" spans="1:17" x14ac:dyDescent="0.2">
      <c r="A3168" s="7"/>
      <c r="B3168" s="10"/>
      <c r="C3168" s="10"/>
      <c r="D3168" s="10"/>
      <c r="E3168" s="10"/>
      <c r="F3168" s="10"/>
      <c r="G3168" s="10"/>
      <c r="H3168" s="10"/>
      <c r="I3168" s="10"/>
      <c r="J3168" s="10"/>
      <c r="K3168" s="10"/>
      <c r="L3168" s="10"/>
      <c r="M3168" s="10"/>
      <c r="N3168" s="10"/>
      <c r="O3168" s="10"/>
      <c r="P3168" s="10"/>
      <c r="Q3168" s="183"/>
    </row>
    <row r="3169" spans="1:17" x14ac:dyDescent="0.2">
      <c r="A3169" s="7"/>
      <c r="B3169" s="10"/>
      <c r="C3169" s="10"/>
      <c r="D3169" s="10"/>
      <c r="E3169" s="10"/>
      <c r="F3169" s="10"/>
      <c r="G3169" s="10"/>
      <c r="H3169" s="10"/>
      <c r="I3169" s="10"/>
      <c r="J3169" s="10"/>
      <c r="K3169" s="10"/>
      <c r="L3169" s="10"/>
      <c r="M3169" s="10"/>
      <c r="N3169" s="10"/>
      <c r="O3169" s="10"/>
      <c r="P3169" s="10"/>
      <c r="Q3169" s="183"/>
    </row>
    <row r="3170" spans="1:17" x14ac:dyDescent="0.2">
      <c r="A3170" s="7"/>
      <c r="B3170" s="10"/>
      <c r="C3170" s="10"/>
      <c r="D3170" s="10"/>
      <c r="E3170" s="10"/>
      <c r="F3170" s="10"/>
      <c r="G3170" s="10"/>
      <c r="H3170" s="10"/>
      <c r="I3170" s="10"/>
      <c r="J3170" s="10"/>
      <c r="K3170" s="10"/>
      <c r="L3170" s="10"/>
      <c r="M3170" s="10"/>
      <c r="N3170" s="10"/>
      <c r="O3170" s="10"/>
      <c r="P3170" s="10"/>
      <c r="Q3170" s="183"/>
    </row>
    <row r="3171" spans="1:17" x14ac:dyDescent="0.2">
      <c r="A3171" s="7"/>
      <c r="B3171" s="10"/>
      <c r="C3171" s="10"/>
      <c r="D3171" s="10"/>
      <c r="E3171" s="10"/>
      <c r="F3171" s="10"/>
      <c r="G3171" s="10"/>
      <c r="H3171" s="10"/>
      <c r="I3171" s="10"/>
      <c r="J3171" s="10"/>
      <c r="K3171" s="10"/>
      <c r="L3171" s="10"/>
      <c r="M3171" s="10"/>
      <c r="N3171" s="10"/>
      <c r="O3171" s="10"/>
      <c r="P3171" s="10"/>
      <c r="Q3171" s="183"/>
    </row>
    <row r="3172" spans="1:17" x14ac:dyDescent="0.2">
      <c r="A3172" s="7"/>
      <c r="B3172" s="10"/>
      <c r="C3172" s="10"/>
      <c r="D3172" s="10"/>
      <c r="E3172" s="10"/>
      <c r="F3172" s="10"/>
      <c r="G3172" s="10"/>
      <c r="H3172" s="10"/>
      <c r="I3172" s="10"/>
      <c r="J3172" s="10"/>
      <c r="K3172" s="10"/>
      <c r="L3172" s="10"/>
      <c r="M3172" s="10"/>
      <c r="N3172" s="10"/>
      <c r="O3172" s="10"/>
      <c r="P3172" s="10"/>
      <c r="Q3172" s="183"/>
    </row>
    <row r="3173" spans="1:17" x14ac:dyDescent="0.2">
      <c r="A3173" s="7"/>
      <c r="B3173" s="10"/>
      <c r="C3173" s="10"/>
      <c r="D3173" s="10"/>
      <c r="E3173" s="10"/>
      <c r="F3173" s="10"/>
      <c r="G3173" s="10"/>
      <c r="H3173" s="10"/>
      <c r="I3173" s="10"/>
      <c r="J3173" s="10"/>
      <c r="K3173" s="10"/>
      <c r="L3173" s="10"/>
      <c r="M3173" s="10"/>
      <c r="N3173" s="10"/>
      <c r="O3173" s="10"/>
      <c r="P3173" s="10"/>
      <c r="Q3173" s="183"/>
    </row>
    <row r="3174" spans="1:17" x14ac:dyDescent="0.2">
      <c r="A3174" s="7"/>
      <c r="B3174" s="10"/>
      <c r="C3174" s="10"/>
      <c r="D3174" s="10"/>
      <c r="E3174" s="10"/>
      <c r="F3174" s="10"/>
      <c r="G3174" s="10"/>
      <c r="H3174" s="10"/>
      <c r="I3174" s="10"/>
      <c r="J3174" s="10"/>
      <c r="K3174" s="10"/>
      <c r="L3174" s="10"/>
      <c r="M3174" s="10"/>
      <c r="N3174" s="10"/>
      <c r="O3174" s="10"/>
      <c r="P3174" s="10"/>
      <c r="Q3174" s="183"/>
    </row>
    <row r="3175" spans="1:17" x14ac:dyDescent="0.2">
      <c r="A3175" s="7"/>
      <c r="B3175" s="10"/>
      <c r="C3175" s="10"/>
      <c r="D3175" s="10"/>
      <c r="E3175" s="10"/>
      <c r="F3175" s="10"/>
      <c r="G3175" s="10"/>
      <c r="H3175" s="10"/>
      <c r="I3175" s="10"/>
      <c r="J3175" s="10"/>
      <c r="K3175" s="10"/>
      <c r="L3175" s="10"/>
      <c r="M3175" s="10"/>
      <c r="N3175" s="10"/>
      <c r="O3175" s="10"/>
      <c r="P3175" s="10"/>
      <c r="Q3175" s="183"/>
    </row>
    <row r="3176" spans="1:17" x14ac:dyDescent="0.2">
      <c r="A3176" s="7"/>
      <c r="B3176" s="10"/>
      <c r="C3176" s="10"/>
      <c r="D3176" s="10"/>
      <c r="E3176" s="10"/>
      <c r="F3176" s="10"/>
      <c r="G3176" s="10"/>
      <c r="H3176" s="10"/>
      <c r="I3176" s="10"/>
      <c r="J3176" s="10"/>
      <c r="K3176" s="10"/>
      <c r="L3176" s="10"/>
      <c r="M3176" s="10"/>
      <c r="N3176" s="10"/>
      <c r="O3176" s="10"/>
      <c r="P3176" s="10"/>
      <c r="Q3176" s="183"/>
    </row>
    <row r="3177" spans="1:17" x14ac:dyDescent="0.2">
      <c r="A3177" s="7"/>
      <c r="B3177" s="10"/>
      <c r="C3177" s="10"/>
      <c r="D3177" s="10"/>
      <c r="E3177" s="10"/>
      <c r="F3177" s="10"/>
      <c r="G3177" s="10"/>
      <c r="H3177" s="10"/>
      <c r="I3177" s="10"/>
      <c r="J3177" s="10"/>
      <c r="K3177" s="10"/>
      <c r="L3177" s="10"/>
      <c r="M3177" s="10"/>
      <c r="N3177" s="10"/>
      <c r="O3177" s="10"/>
      <c r="P3177" s="10"/>
      <c r="Q3177" s="183"/>
    </row>
    <row r="3178" spans="1:17" x14ac:dyDescent="0.2">
      <c r="A3178" s="7"/>
      <c r="B3178" s="10"/>
      <c r="C3178" s="10"/>
      <c r="D3178" s="10"/>
      <c r="E3178" s="10"/>
      <c r="F3178" s="10"/>
      <c r="G3178" s="10"/>
      <c r="H3178" s="10"/>
      <c r="I3178" s="10"/>
      <c r="J3178" s="10"/>
      <c r="K3178" s="10"/>
      <c r="L3178" s="10"/>
      <c r="M3178" s="10"/>
      <c r="N3178" s="10"/>
      <c r="O3178" s="10"/>
      <c r="P3178" s="10"/>
      <c r="Q3178" s="183"/>
    </row>
    <row r="3179" spans="1:17" x14ac:dyDescent="0.2">
      <c r="A3179" s="7"/>
      <c r="B3179" s="10"/>
      <c r="C3179" s="10"/>
      <c r="D3179" s="10"/>
      <c r="E3179" s="10"/>
      <c r="F3179" s="10"/>
      <c r="G3179" s="10"/>
      <c r="H3179" s="10"/>
      <c r="I3179" s="10"/>
      <c r="J3179" s="10"/>
      <c r="K3179" s="10"/>
      <c r="L3179" s="10"/>
      <c r="M3179" s="10"/>
      <c r="N3179" s="10"/>
      <c r="O3179" s="10"/>
      <c r="P3179" s="10"/>
      <c r="Q3179" s="183"/>
    </row>
    <row r="3180" spans="1:17" x14ac:dyDescent="0.2">
      <c r="A3180" s="7"/>
      <c r="B3180" s="10"/>
      <c r="C3180" s="10"/>
      <c r="D3180" s="10"/>
      <c r="E3180" s="10"/>
      <c r="F3180" s="10"/>
      <c r="G3180" s="10"/>
      <c r="H3180" s="10"/>
      <c r="I3180" s="10"/>
      <c r="J3180" s="10"/>
      <c r="K3180" s="10"/>
      <c r="L3180" s="10"/>
      <c r="M3180" s="10"/>
      <c r="N3180" s="10"/>
      <c r="O3180" s="10"/>
      <c r="P3180" s="10"/>
      <c r="Q3180" s="183"/>
    </row>
    <row r="3181" spans="1:17" x14ac:dyDescent="0.2">
      <c r="A3181" s="7"/>
      <c r="B3181" s="10"/>
      <c r="C3181" s="10"/>
      <c r="D3181" s="10"/>
      <c r="E3181" s="10"/>
      <c r="F3181" s="10"/>
      <c r="G3181" s="10"/>
      <c r="H3181" s="10"/>
      <c r="I3181" s="10"/>
      <c r="J3181" s="10"/>
      <c r="K3181" s="10"/>
      <c r="L3181" s="10"/>
      <c r="M3181" s="10"/>
      <c r="N3181" s="10"/>
      <c r="O3181" s="10"/>
      <c r="P3181" s="10"/>
      <c r="Q3181" s="183"/>
    </row>
    <row r="3182" spans="1:17" x14ac:dyDescent="0.2">
      <c r="A3182" s="7"/>
      <c r="B3182" s="10"/>
      <c r="C3182" s="10"/>
      <c r="D3182" s="10"/>
      <c r="E3182" s="10"/>
      <c r="F3182" s="10"/>
      <c r="G3182" s="10"/>
      <c r="H3182" s="10"/>
      <c r="I3182" s="10"/>
      <c r="J3182" s="10"/>
      <c r="K3182" s="10"/>
      <c r="L3182" s="10"/>
      <c r="M3182" s="10"/>
      <c r="N3182" s="10"/>
      <c r="O3182" s="10"/>
      <c r="P3182" s="10"/>
      <c r="Q3182" s="183"/>
    </row>
    <row r="3183" spans="1:17" x14ac:dyDescent="0.2">
      <c r="A3183" s="7"/>
      <c r="B3183" s="10"/>
      <c r="C3183" s="10"/>
      <c r="D3183" s="10"/>
      <c r="E3183" s="10"/>
      <c r="F3183" s="10"/>
      <c r="G3183" s="10"/>
      <c r="H3183" s="10"/>
      <c r="I3183" s="10"/>
      <c r="J3183" s="10"/>
      <c r="K3183" s="10"/>
      <c r="L3183" s="10"/>
      <c r="M3183" s="10"/>
      <c r="N3183" s="10"/>
      <c r="O3183" s="10"/>
      <c r="P3183" s="10"/>
      <c r="Q3183" s="183"/>
    </row>
    <row r="3184" spans="1:17" x14ac:dyDescent="0.2">
      <c r="A3184" s="7"/>
      <c r="B3184" s="10"/>
      <c r="C3184" s="10"/>
      <c r="D3184" s="10"/>
      <c r="E3184" s="10"/>
      <c r="F3184" s="10"/>
      <c r="G3184" s="10"/>
      <c r="H3184" s="10"/>
      <c r="I3184" s="10"/>
      <c r="J3184" s="10"/>
      <c r="K3184" s="10"/>
      <c r="L3184" s="10"/>
      <c r="M3184" s="10"/>
      <c r="N3184" s="10"/>
      <c r="O3184" s="10"/>
      <c r="P3184" s="10"/>
      <c r="Q3184" s="183"/>
    </row>
    <row r="3185" spans="1:17" x14ac:dyDescent="0.2">
      <c r="A3185" s="7"/>
      <c r="B3185" s="10"/>
      <c r="C3185" s="10"/>
      <c r="D3185" s="10"/>
      <c r="E3185" s="10"/>
      <c r="F3185" s="10"/>
      <c r="G3185" s="10"/>
      <c r="H3185" s="10"/>
      <c r="I3185" s="10"/>
      <c r="J3185" s="10"/>
      <c r="K3185" s="10"/>
      <c r="L3185" s="10"/>
      <c r="M3185" s="10"/>
      <c r="N3185" s="10"/>
      <c r="O3185" s="10"/>
      <c r="P3185" s="10"/>
      <c r="Q3185" s="183"/>
    </row>
    <row r="3186" spans="1:17" x14ac:dyDescent="0.2">
      <c r="A3186" s="7"/>
      <c r="B3186" s="10"/>
      <c r="C3186" s="10"/>
      <c r="D3186" s="10"/>
      <c r="E3186" s="10"/>
      <c r="F3186" s="10"/>
      <c r="G3186" s="10"/>
      <c r="H3186" s="10"/>
      <c r="I3186" s="10"/>
      <c r="J3186" s="10"/>
      <c r="K3186" s="10"/>
      <c r="L3186" s="10"/>
      <c r="M3186" s="10"/>
      <c r="N3186" s="10"/>
      <c r="O3186" s="10"/>
      <c r="P3186" s="10"/>
      <c r="Q3186" s="183"/>
    </row>
    <row r="3187" spans="1:17" x14ac:dyDescent="0.2">
      <c r="A3187" s="7"/>
      <c r="B3187" s="10"/>
      <c r="C3187" s="10"/>
      <c r="D3187" s="10"/>
      <c r="E3187" s="10"/>
      <c r="F3187" s="10"/>
      <c r="G3187" s="10"/>
      <c r="H3187" s="10"/>
      <c r="I3187" s="10"/>
      <c r="J3187" s="10"/>
      <c r="K3187" s="10"/>
      <c r="L3187" s="10"/>
      <c r="M3187" s="10"/>
      <c r="N3187" s="10"/>
      <c r="O3187" s="10"/>
      <c r="P3187" s="10"/>
      <c r="Q3187" s="183"/>
    </row>
    <row r="3188" spans="1:17" x14ac:dyDescent="0.2">
      <c r="A3188" s="7"/>
      <c r="B3188" s="10"/>
      <c r="C3188" s="10"/>
      <c r="D3188" s="10"/>
      <c r="E3188" s="10"/>
      <c r="F3188" s="10"/>
      <c r="G3188" s="10"/>
      <c r="H3188" s="10"/>
      <c r="I3188" s="10"/>
      <c r="J3188" s="10"/>
      <c r="K3188" s="10"/>
      <c r="L3188" s="10"/>
      <c r="M3188" s="10"/>
      <c r="N3188" s="10"/>
      <c r="O3188" s="10"/>
      <c r="P3188" s="10"/>
      <c r="Q3188" s="183"/>
    </row>
    <row r="3189" spans="1:17" x14ac:dyDescent="0.2">
      <c r="A3189" s="7"/>
      <c r="B3189" s="10"/>
      <c r="C3189" s="10"/>
      <c r="D3189" s="10"/>
      <c r="E3189" s="10"/>
      <c r="F3189" s="10"/>
      <c r="G3189" s="10"/>
      <c r="H3189" s="10"/>
      <c r="I3189" s="10"/>
      <c r="J3189" s="10"/>
      <c r="K3189" s="10"/>
      <c r="L3189" s="10"/>
      <c r="M3189" s="10"/>
      <c r="N3189" s="10"/>
      <c r="O3189" s="10"/>
      <c r="P3189" s="10"/>
      <c r="Q3189" s="183"/>
    </row>
    <row r="3190" spans="1:17" x14ac:dyDescent="0.2">
      <c r="A3190" s="7"/>
      <c r="B3190" s="10"/>
      <c r="C3190" s="10"/>
      <c r="D3190" s="10"/>
      <c r="E3190" s="10"/>
      <c r="F3190" s="10"/>
      <c r="G3190" s="10"/>
      <c r="H3190" s="10"/>
      <c r="I3190" s="10"/>
      <c r="J3190" s="10"/>
      <c r="K3190" s="10"/>
      <c r="L3190" s="10"/>
      <c r="M3190" s="10"/>
      <c r="N3190" s="10"/>
      <c r="O3190" s="10"/>
      <c r="P3190" s="10"/>
      <c r="Q3190" s="183"/>
    </row>
    <row r="3191" spans="1:17" x14ac:dyDescent="0.2">
      <c r="A3191" s="7"/>
      <c r="B3191" s="10"/>
      <c r="C3191" s="10"/>
      <c r="D3191" s="10"/>
      <c r="E3191" s="10"/>
      <c r="F3191" s="10"/>
      <c r="G3191" s="10"/>
      <c r="H3191" s="10"/>
      <c r="I3191" s="10"/>
      <c r="J3191" s="10"/>
      <c r="K3191" s="10"/>
      <c r="L3191" s="10"/>
      <c r="M3191" s="10"/>
      <c r="N3191" s="10"/>
      <c r="O3191" s="10"/>
      <c r="P3191" s="10"/>
      <c r="Q3191" s="183"/>
    </row>
    <row r="3192" spans="1:17" x14ac:dyDescent="0.2">
      <c r="A3192" s="7"/>
      <c r="B3192" s="10"/>
      <c r="C3192" s="10"/>
      <c r="D3192" s="10"/>
      <c r="E3192" s="10"/>
      <c r="F3192" s="10"/>
      <c r="G3192" s="10"/>
      <c r="H3192" s="10"/>
      <c r="I3192" s="10"/>
      <c r="J3192" s="10"/>
      <c r="K3192" s="10"/>
      <c r="L3192" s="10"/>
      <c r="M3192" s="10"/>
      <c r="N3192" s="10"/>
      <c r="O3192" s="10"/>
      <c r="P3192" s="10"/>
      <c r="Q3192" s="183"/>
    </row>
    <row r="3193" spans="1:17" x14ac:dyDescent="0.2">
      <c r="A3193" s="7"/>
      <c r="B3193" s="10"/>
      <c r="C3193" s="10"/>
      <c r="D3193" s="10"/>
      <c r="E3193" s="10"/>
      <c r="F3193" s="10"/>
      <c r="G3193" s="10"/>
      <c r="H3193" s="10"/>
      <c r="I3193" s="10"/>
      <c r="J3193" s="10"/>
      <c r="K3193" s="10"/>
      <c r="L3193" s="10"/>
      <c r="M3193" s="10"/>
      <c r="N3193" s="10"/>
      <c r="O3193" s="10"/>
      <c r="P3193" s="10"/>
      <c r="Q3193" s="183"/>
    </row>
    <row r="3194" spans="1:17" x14ac:dyDescent="0.2">
      <c r="A3194" s="7"/>
      <c r="B3194" s="10"/>
      <c r="C3194" s="10"/>
      <c r="D3194" s="10"/>
      <c r="E3194" s="10"/>
      <c r="F3194" s="10"/>
      <c r="G3194" s="10"/>
      <c r="H3194" s="10"/>
      <c r="I3194" s="10"/>
      <c r="J3194" s="10"/>
      <c r="K3194" s="10"/>
      <c r="L3194" s="10"/>
      <c r="M3194" s="10"/>
      <c r="N3194" s="10"/>
      <c r="O3194" s="10"/>
      <c r="P3194" s="10"/>
      <c r="Q3194" s="183"/>
    </row>
    <row r="3195" spans="1:17" x14ac:dyDescent="0.2">
      <c r="A3195" s="7"/>
      <c r="B3195" s="10"/>
      <c r="C3195" s="10"/>
      <c r="D3195" s="10"/>
      <c r="E3195" s="10"/>
      <c r="F3195" s="10"/>
      <c r="G3195" s="10"/>
      <c r="H3195" s="10"/>
      <c r="I3195" s="10"/>
      <c r="J3195" s="10"/>
      <c r="K3195" s="10"/>
      <c r="L3195" s="10"/>
      <c r="M3195" s="10"/>
      <c r="N3195" s="10"/>
      <c r="O3195" s="10"/>
      <c r="P3195" s="10"/>
      <c r="Q3195" s="183"/>
    </row>
    <row r="3196" spans="1:17" x14ac:dyDescent="0.2">
      <c r="A3196" s="7"/>
      <c r="B3196" s="10"/>
      <c r="C3196" s="10"/>
      <c r="D3196" s="10"/>
      <c r="E3196" s="10"/>
      <c r="F3196" s="10"/>
      <c r="G3196" s="10"/>
      <c r="H3196" s="10"/>
      <c r="I3196" s="10"/>
      <c r="J3196" s="10"/>
      <c r="K3196" s="10"/>
      <c r="L3196" s="10"/>
      <c r="M3196" s="10"/>
      <c r="N3196" s="10"/>
      <c r="O3196" s="10"/>
      <c r="P3196" s="10"/>
      <c r="Q3196" s="183"/>
    </row>
    <row r="3197" spans="1:17" x14ac:dyDescent="0.2">
      <c r="A3197" s="7"/>
      <c r="B3197" s="10"/>
      <c r="C3197" s="10"/>
      <c r="D3197" s="10"/>
      <c r="E3197" s="10"/>
      <c r="F3197" s="10"/>
      <c r="G3197" s="10"/>
      <c r="H3197" s="10"/>
      <c r="I3197" s="10"/>
      <c r="J3197" s="10"/>
      <c r="K3197" s="10"/>
      <c r="L3197" s="10"/>
      <c r="M3197" s="10"/>
      <c r="N3197" s="10"/>
      <c r="O3197" s="10"/>
      <c r="P3197" s="10"/>
      <c r="Q3197" s="183"/>
    </row>
    <row r="3198" spans="1:17" x14ac:dyDescent="0.2">
      <c r="A3198" s="7"/>
      <c r="B3198" s="10"/>
      <c r="C3198" s="10"/>
      <c r="D3198" s="10"/>
      <c r="E3198" s="10"/>
      <c r="F3198" s="10"/>
      <c r="G3198" s="10"/>
      <c r="H3198" s="10"/>
      <c r="I3198" s="10"/>
      <c r="J3198" s="10"/>
      <c r="K3198" s="10"/>
      <c r="L3198" s="10"/>
      <c r="M3198" s="10"/>
      <c r="N3198" s="10"/>
      <c r="O3198" s="10"/>
      <c r="P3198" s="10"/>
      <c r="Q3198" s="183"/>
    </row>
    <row r="3199" spans="1:17" x14ac:dyDescent="0.2">
      <c r="A3199" s="7"/>
      <c r="B3199" s="10"/>
      <c r="C3199" s="10"/>
      <c r="D3199" s="10"/>
      <c r="E3199" s="10"/>
      <c r="F3199" s="10"/>
      <c r="G3199" s="10"/>
      <c r="H3199" s="10"/>
      <c r="I3199" s="10"/>
      <c r="J3199" s="10"/>
      <c r="K3199" s="10"/>
      <c r="L3199" s="10"/>
      <c r="M3199" s="10"/>
      <c r="N3199" s="10"/>
      <c r="O3199" s="10"/>
      <c r="P3199" s="10"/>
      <c r="Q3199" s="183"/>
    </row>
    <row r="3200" spans="1:17" x14ac:dyDescent="0.2">
      <c r="A3200" s="7"/>
      <c r="B3200" s="10"/>
      <c r="C3200" s="10"/>
      <c r="D3200" s="10"/>
      <c r="E3200" s="10"/>
      <c r="F3200" s="10"/>
      <c r="G3200" s="10"/>
      <c r="H3200" s="10"/>
      <c r="I3200" s="10"/>
      <c r="J3200" s="10"/>
      <c r="K3200" s="10"/>
      <c r="L3200" s="10"/>
      <c r="M3200" s="10"/>
      <c r="N3200" s="10"/>
      <c r="O3200" s="10"/>
      <c r="P3200" s="10"/>
      <c r="Q3200" s="183"/>
    </row>
    <row r="3201" spans="1:17" x14ac:dyDescent="0.2">
      <c r="A3201" s="7"/>
      <c r="B3201" s="10"/>
      <c r="C3201" s="10"/>
      <c r="D3201" s="10"/>
      <c r="E3201" s="10"/>
      <c r="F3201" s="10"/>
      <c r="G3201" s="10"/>
      <c r="H3201" s="10"/>
      <c r="I3201" s="10"/>
      <c r="J3201" s="10"/>
      <c r="K3201" s="10"/>
      <c r="L3201" s="10"/>
      <c r="M3201" s="10"/>
      <c r="N3201" s="10"/>
      <c r="O3201" s="10"/>
      <c r="P3201" s="10"/>
      <c r="Q3201" s="183"/>
    </row>
    <row r="3202" spans="1:17" x14ac:dyDescent="0.2">
      <c r="A3202" s="7"/>
      <c r="B3202" s="10"/>
      <c r="C3202" s="10"/>
      <c r="D3202" s="10"/>
      <c r="E3202" s="10"/>
      <c r="F3202" s="10"/>
      <c r="G3202" s="10"/>
      <c r="H3202" s="10"/>
      <c r="I3202" s="10"/>
      <c r="J3202" s="10"/>
      <c r="K3202" s="10"/>
      <c r="L3202" s="10"/>
      <c r="M3202" s="10"/>
      <c r="N3202" s="10"/>
      <c r="O3202" s="10"/>
      <c r="P3202" s="10"/>
      <c r="Q3202" s="183"/>
    </row>
    <row r="3203" spans="1:17" x14ac:dyDescent="0.2">
      <c r="A3203" s="7"/>
      <c r="B3203" s="10"/>
      <c r="C3203" s="10"/>
      <c r="D3203" s="10"/>
      <c r="E3203" s="10"/>
      <c r="F3203" s="10"/>
      <c r="G3203" s="10"/>
      <c r="H3203" s="10"/>
      <c r="I3203" s="10"/>
      <c r="J3203" s="10"/>
      <c r="K3203" s="10"/>
      <c r="L3203" s="10"/>
      <c r="M3203" s="10"/>
      <c r="N3203" s="10"/>
      <c r="O3203" s="10"/>
      <c r="P3203" s="10"/>
      <c r="Q3203" s="183"/>
    </row>
    <row r="3204" spans="1:17" x14ac:dyDescent="0.2">
      <c r="A3204" s="7"/>
      <c r="B3204" s="10"/>
      <c r="C3204" s="10"/>
      <c r="D3204" s="10"/>
      <c r="E3204" s="10"/>
      <c r="F3204" s="10"/>
      <c r="G3204" s="10"/>
      <c r="H3204" s="10"/>
      <c r="I3204" s="10"/>
      <c r="J3204" s="10"/>
      <c r="K3204" s="10"/>
      <c r="L3204" s="10"/>
      <c r="M3204" s="10"/>
      <c r="N3204" s="10"/>
      <c r="O3204" s="10"/>
      <c r="P3204" s="10"/>
      <c r="Q3204" s="183"/>
    </row>
    <row r="3205" spans="1:17" x14ac:dyDescent="0.2">
      <c r="A3205" s="7"/>
      <c r="B3205" s="10"/>
      <c r="C3205" s="10"/>
      <c r="D3205" s="10"/>
      <c r="E3205" s="10"/>
      <c r="F3205" s="10"/>
      <c r="G3205" s="10"/>
      <c r="H3205" s="10"/>
      <c r="I3205" s="10"/>
      <c r="J3205" s="10"/>
      <c r="K3205" s="10"/>
      <c r="L3205" s="10"/>
      <c r="M3205" s="10"/>
      <c r="N3205" s="10"/>
      <c r="O3205" s="10"/>
      <c r="P3205" s="10"/>
      <c r="Q3205" s="183"/>
    </row>
    <row r="3206" spans="1:17" x14ac:dyDescent="0.2">
      <c r="A3206" s="7"/>
      <c r="B3206" s="10"/>
      <c r="C3206" s="10"/>
      <c r="D3206" s="10"/>
      <c r="E3206" s="10"/>
      <c r="F3206" s="10"/>
      <c r="G3206" s="10"/>
      <c r="H3206" s="10"/>
      <c r="I3206" s="10"/>
      <c r="J3206" s="10"/>
      <c r="K3206" s="10"/>
      <c r="L3206" s="10"/>
      <c r="M3206" s="10"/>
      <c r="N3206" s="10"/>
      <c r="O3206" s="10"/>
      <c r="P3206" s="10"/>
      <c r="Q3206" s="183"/>
    </row>
    <row r="3207" spans="1:17" x14ac:dyDescent="0.2">
      <c r="A3207" s="7"/>
      <c r="B3207" s="10"/>
      <c r="C3207" s="10"/>
      <c r="D3207" s="10"/>
      <c r="E3207" s="10"/>
      <c r="F3207" s="10"/>
      <c r="G3207" s="10"/>
      <c r="H3207" s="10"/>
      <c r="I3207" s="10"/>
      <c r="J3207" s="10"/>
      <c r="K3207" s="10"/>
      <c r="L3207" s="10"/>
      <c r="M3207" s="10"/>
      <c r="N3207" s="10"/>
      <c r="O3207" s="10"/>
      <c r="P3207" s="10"/>
      <c r="Q3207" s="183"/>
    </row>
    <row r="3208" spans="1:17" x14ac:dyDescent="0.2">
      <c r="A3208" s="7"/>
      <c r="B3208" s="10"/>
      <c r="C3208" s="10"/>
      <c r="D3208" s="10"/>
      <c r="E3208" s="10"/>
      <c r="F3208" s="10"/>
      <c r="G3208" s="10"/>
      <c r="H3208" s="10"/>
      <c r="I3208" s="10"/>
      <c r="J3208" s="10"/>
      <c r="K3208" s="10"/>
      <c r="L3208" s="10"/>
      <c r="M3208" s="10"/>
      <c r="N3208" s="10"/>
      <c r="O3208" s="10"/>
      <c r="P3208" s="10"/>
      <c r="Q3208" s="183"/>
    </row>
    <row r="3209" spans="1:17" x14ac:dyDescent="0.2">
      <c r="A3209" s="7"/>
      <c r="B3209" s="10"/>
      <c r="C3209" s="10"/>
      <c r="D3209" s="10"/>
      <c r="E3209" s="10"/>
      <c r="F3209" s="10"/>
      <c r="G3209" s="10"/>
      <c r="H3209" s="10"/>
      <c r="I3209" s="10"/>
      <c r="J3209" s="10"/>
      <c r="K3209" s="10"/>
      <c r="L3209" s="10"/>
      <c r="M3209" s="10"/>
      <c r="N3209" s="10"/>
      <c r="O3209" s="10"/>
      <c r="P3209" s="10"/>
      <c r="Q3209" s="183"/>
    </row>
    <row r="3210" spans="1:17" x14ac:dyDescent="0.2">
      <c r="A3210" s="7"/>
      <c r="B3210" s="10"/>
      <c r="C3210" s="10"/>
      <c r="D3210" s="10"/>
      <c r="E3210" s="10"/>
      <c r="F3210" s="10"/>
      <c r="G3210" s="10"/>
      <c r="H3210" s="10"/>
      <c r="I3210" s="10"/>
      <c r="J3210" s="10"/>
      <c r="K3210" s="10"/>
      <c r="L3210" s="10"/>
      <c r="M3210" s="10"/>
      <c r="N3210" s="10"/>
      <c r="O3210" s="10"/>
      <c r="P3210" s="10"/>
      <c r="Q3210" s="183"/>
    </row>
    <row r="3211" spans="1:17" x14ac:dyDescent="0.2">
      <c r="A3211" s="7"/>
      <c r="B3211" s="10"/>
      <c r="C3211" s="10"/>
      <c r="D3211" s="10"/>
      <c r="E3211" s="10"/>
      <c r="F3211" s="10"/>
      <c r="G3211" s="10"/>
      <c r="H3211" s="10"/>
      <c r="I3211" s="10"/>
      <c r="J3211" s="10"/>
      <c r="K3211" s="10"/>
      <c r="L3211" s="10"/>
      <c r="M3211" s="10"/>
      <c r="N3211" s="10"/>
      <c r="O3211" s="10"/>
      <c r="P3211" s="10"/>
      <c r="Q3211" s="183"/>
    </row>
    <row r="3212" spans="1:17" x14ac:dyDescent="0.2">
      <c r="A3212" s="7"/>
      <c r="B3212" s="10"/>
      <c r="C3212" s="10"/>
      <c r="D3212" s="10"/>
      <c r="E3212" s="10"/>
      <c r="F3212" s="10"/>
      <c r="G3212" s="10"/>
      <c r="H3212" s="10"/>
      <c r="I3212" s="10"/>
      <c r="J3212" s="10"/>
      <c r="K3212" s="10"/>
      <c r="L3212" s="10"/>
      <c r="M3212" s="10"/>
      <c r="N3212" s="10"/>
      <c r="O3212" s="10"/>
      <c r="P3212" s="10"/>
      <c r="Q3212" s="183"/>
    </row>
    <row r="3213" spans="1:17" x14ac:dyDescent="0.2">
      <c r="A3213" s="7"/>
      <c r="B3213" s="10"/>
      <c r="C3213" s="10"/>
      <c r="D3213" s="10"/>
      <c r="E3213" s="10"/>
      <c r="F3213" s="10"/>
      <c r="G3213" s="10"/>
      <c r="H3213" s="10"/>
      <c r="I3213" s="10"/>
      <c r="J3213" s="10"/>
      <c r="K3213" s="10"/>
      <c r="L3213" s="10"/>
      <c r="M3213" s="10"/>
      <c r="N3213" s="10"/>
      <c r="O3213" s="10"/>
      <c r="P3213" s="10"/>
      <c r="Q3213" s="183"/>
    </row>
    <row r="3214" spans="1:17" x14ac:dyDescent="0.2">
      <c r="A3214" s="7"/>
      <c r="B3214" s="10"/>
      <c r="C3214" s="10"/>
      <c r="D3214" s="10"/>
      <c r="E3214" s="10"/>
      <c r="F3214" s="10"/>
      <c r="G3214" s="10"/>
      <c r="H3214" s="10"/>
      <c r="I3214" s="10"/>
      <c r="J3214" s="10"/>
      <c r="K3214" s="10"/>
      <c r="L3214" s="10"/>
      <c r="M3214" s="10"/>
      <c r="N3214" s="10"/>
      <c r="O3214" s="10"/>
      <c r="P3214" s="10"/>
      <c r="Q3214" s="183"/>
    </row>
    <row r="3215" spans="1:17" x14ac:dyDescent="0.2">
      <c r="A3215" s="7"/>
      <c r="B3215" s="10"/>
      <c r="C3215" s="10"/>
      <c r="D3215" s="10"/>
      <c r="E3215" s="10"/>
      <c r="F3215" s="10"/>
      <c r="G3215" s="10"/>
      <c r="H3215" s="10"/>
      <c r="I3215" s="10"/>
      <c r="J3215" s="10"/>
      <c r="K3215" s="10"/>
      <c r="L3215" s="10"/>
      <c r="M3215" s="10"/>
      <c r="N3215" s="10"/>
      <c r="O3215" s="10"/>
      <c r="P3215" s="10"/>
      <c r="Q3215" s="183"/>
    </row>
    <row r="3216" spans="1:17" x14ac:dyDescent="0.2">
      <c r="A3216" s="7"/>
      <c r="B3216" s="10"/>
      <c r="C3216" s="10"/>
      <c r="D3216" s="10"/>
      <c r="E3216" s="10"/>
      <c r="F3216" s="10"/>
      <c r="G3216" s="10"/>
      <c r="H3216" s="10"/>
      <c r="I3216" s="10"/>
      <c r="J3216" s="10"/>
      <c r="K3216" s="10"/>
      <c r="L3216" s="10"/>
      <c r="M3216" s="10"/>
      <c r="N3216" s="10"/>
      <c r="O3216" s="10"/>
      <c r="P3216" s="10"/>
      <c r="Q3216" s="183"/>
    </row>
    <row r="3217" spans="1:17" x14ac:dyDescent="0.2">
      <c r="A3217" s="7"/>
      <c r="B3217" s="10"/>
      <c r="C3217" s="10"/>
      <c r="D3217" s="10"/>
      <c r="E3217" s="10"/>
      <c r="F3217" s="10"/>
      <c r="G3217" s="10"/>
      <c r="H3217" s="10"/>
      <c r="I3217" s="10"/>
      <c r="J3217" s="10"/>
      <c r="K3217" s="10"/>
      <c r="L3217" s="10"/>
      <c r="M3217" s="10"/>
      <c r="N3217" s="10"/>
      <c r="O3217" s="10"/>
      <c r="P3217" s="10"/>
      <c r="Q3217" s="183"/>
    </row>
    <row r="3218" spans="1:17" x14ac:dyDescent="0.2">
      <c r="A3218" s="7"/>
      <c r="B3218" s="10"/>
      <c r="C3218" s="10"/>
      <c r="D3218" s="10"/>
      <c r="E3218" s="10"/>
      <c r="F3218" s="10"/>
      <c r="G3218" s="10"/>
      <c r="H3218" s="10"/>
      <c r="I3218" s="10"/>
      <c r="J3218" s="10"/>
      <c r="K3218" s="10"/>
      <c r="L3218" s="10"/>
      <c r="M3218" s="10"/>
      <c r="N3218" s="10"/>
      <c r="O3218" s="10"/>
      <c r="P3218" s="10"/>
      <c r="Q3218" s="183"/>
    </row>
    <row r="3219" spans="1:17" x14ac:dyDescent="0.2">
      <c r="A3219" s="7"/>
      <c r="B3219" s="10"/>
      <c r="C3219" s="10"/>
      <c r="D3219" s="10"/>
      <c r="E3219" s="10"/>
      <c r="F3219" s="10"/>
      <c r="G3219" s="10"/>
      <c r="H3219" s="10"/>
      <c r="I3219" s="10"/>
      <c r="J3219" s="10"/>
      <c r="K3219" s="10"/>
      <c r="L3219" s="10"/>
      <c r="M3219" s="10"/>
      <c r="N3219" s="10"/>
      <c r="O3219" s="10"/>
      <c r="P3219" s="10"/>
      <c r="Q3219" s="183"/>
    </row>
    <row r="3220" spans="1:17" x14ac:dyDescent="0.2">
      <c r="A3220" s="7"/>
      <c r="B3220" s="10"/>
      <c r="C3220" s="10"/>
      <c r="D3220" s="10"/>
      <c r="E3220" s="10"/>
      <c r="F3220" s="10"/>
      <c r="G3220" s="10"/>
      <c r="H3220" s="10"/>
      <c r="I3220" s="10"/>
      <c r="J3220" s="10"/>
      <c r="K3220" s="10"/>
      <c r="L3220" s="10"/>
      <c r="M3220" s="10"/>
      <c r="N3220" s="10"/>
      <c r="O3220" s="10"/>
      <c r="P3220" s="10"/>
      <c r="Q3220" s="183"/>
    </row>
    <row r="3221" spans="1:17" x14ac:dyDescent="0.2">
      <c r="A3221" s="7"/>
      <c r="B3221" s="10"/>
      <c r="C3221" s="10"/>
      <c r="D3221" s="10"/>
      <c r="E3221" s="10"/>
      <c r="F3221" s="10"/>
      <c r="G3221" s="10"/>
      <c r="H3221" s="10"/>
      <c r="I3221" s="10"/>
      <c r="J3221" s="10"/>
      <c r="K3221" s="10"/>
      <c r="L3221" s="10"/>
      <c r="M3221" s="10"/>
      <c r="N3221" s="10"/>
      <c r="O3221" s="10"/>
      <c r="P3221" s="10"/>
      <c r="Q3221" s="183"/>
    </row>
    <row r="3222" spans="1:17" x14ac:dyDescent="0.2">
      <c r="A3222" s="7"/>
      <c r="B3222" s="10"/>
      <c r="C3222" s="10"/>
      <c r="D3222" s="10"/>
      <c r="E3222" s="10"/>
      <c r="F3222" s="10"/>
      <c r="G3222" s="10"/>
      <c r="H3222" s="10"/>
      <c r="I3222" s="10"/>
      <c r="J3222" s="10"/>
      <c r="K3222" s="10"/>
      <c r="L3222" s="10"/>
      <c r="M3222" s="10"/>
      <c r="N3222" s="10"/>
      <c r="O3222" s="10"/>
      <c r="P3222" s="10"/>
      <c r="Q3222" s="183"/>
    </row>
    <row r="3223" spans="1:17" x14ac:dyDescent="0.2">
      <c r="A3223" s="7"/>
      <c r="B3223" s="10"/>
      <c r="C3223" s="10"/>
      <c r="D3223" s="10"/>
      <c r="E3223" s="10"/>
      <c r="F3223" s="10"/>
      <c r="G3223" s="10"/>
      <c r="H3223" s="10"/>
      <c r="I3223" s="10"/>
      <c r="J3223" s="10"/>
      <c r="K3223" s="10"/>
      <c r="L3223" s="10"/>
      <c r="M3223" s="10"/>
      <c r="N3223" s="10"/>
      <c r="O3223" s="10"/>
      <c r="P3223" s="10"/>
      <c r="Q3223" s="183"/>
    </row>
    <row r="3224" spans="1:17" x14ac:dyDescent="0.2">
      <c r="A3224" s="7"/>
      <c r="B3224" s="10"/>
      <c r="C3224" s="10"/>
      <c r="D3224" s="10"/>
      <c r="E3224" s="10"/>
      <c r="F3224" s="10"/>
      <c r="G3224" s="10"/>
      <c r="H3224" s="10"/>
      <c r="I3224" s="10"/>
      <c r="J3224" s="10"/>
      <c r="K3224" s="10"/>
      <c r="L3224" s="10"/>
      <c r="M3224" s="10"/>
      <c r="N3224" s="10"/>
      <c r="O3224" s="10"/>
      <c r="P3224" s="10"/>
      <c r="Q3224" s="183"/>
    </row>
    <row r="3225" spans="1:17" x14ac:dyDescent="0.2">
      <c r="A3225" s="7"/>
      <c r="B3225" s="10"/>
      <c r="C3225" s="10"/>
      <c r="D3225" s="10"/>
      <c r="E3225" s="10"/>
      <c r="F3225" s="10"/>
      <c r="G3225" s="10"/>
      <c r="H3225" s="10"/>
      <c r="I3225" s="10"/>
      <c r="J3225" s="10"/>
      <c r="K3225" s="10"/>
      <c r="L3225" s="10"/>
      <c r="M3225" s="10"/>
      <c r="N3225" s="10"/>
      <c r="O3225" s="10"/>
      <c r="P3225" s="10"/>
      <c r="Q3225" s="183"/>
    </row>
    <row r="3226" spans="1:17" x14ac:dyDescent="0.2">
      <c r="A3226" s="7"/>
      <c r="B3226" s="10"/>
      <c r="C3226" s="10"/>
      <c r="D3226" s="10"/>
      <c r="E3226" s="10"/>
      <c r="F3226" s="10"/>
      <c r="G3226" s="10"/>
      <c r="H3226" s="10"/>
      <c r="I3226" s="10"/>
      <c r="J3226" s="10"/>
      <c r="K3226" s="10"/>
      <c r="L3226" s="10"/>
      <c r="M3226" s="10"/>
      <c r="N3226" s="10"/>
      <c r="O3226" s="10"/>
      <c r="P3226" s="10"/>
      <c r="Q3226" s="183"/>
    </row>
    <row r="3227" spans="1:17" x14ac:dyDescent="0.2">
      <c r="A3227" s="7"/>
      <c r="B3227" s="10"/>
      <c r="C3227" s="10"/>
      <c r="D3227" s="10"/>
      <c r="E3227" s="10"/>
      <c r="F3227" s="10"/>
      <c r="G3227" s="10"/>
      <c r="H3227" s="10"/>
      <c r="I3227" s="10"/>
      <c r="J3227" s="10"/>
      <c r="K3227" s="10"/>
      <c r="L3227" s="10"/>
      <c r="M3227" s="10"/>
      <c r="N3227" s="10"/>
      <c r="O3227" s="10"/>
      <c r="P3227" s="10"/>
      <c r="Q3227" s="183"/>
    </row>
    <row r="3228" spans="1:17" x14ac:dyDescent="0.2">
      <c r="A3228" s="7"/>
      <c r="B3228" s="10"/>
      <c r="C3228" s="10"/>
      <c r="D3228" s="10"/>
      <c r="E3228" s="10"/>
      <c r="F3228" s="10"/>
      <c r="G3228" s="10"/>
      <c r="H3228" s="10"/>
      <c r="I3228" s="10"/>
      <c r="J3228" s="10"/>
      <c r="K3228" s="10"/>
      <c r="L3228" s="10"/>
      <c r="M3228" s="10"/>
      <c r="N3228" s="10"/>
      <c r="O3228" s="10"/>
      <c r="P3228" s="10"/>
      <c r="Q3228" s="183"/>
    </row>
    <row r="3229" spans="1:17" x14ac:dyDescent="0.2">
      <c r="A3229" s="7"/>
      <c r="B3229" s="10"/>
      <c r="C3229" s="10"/>
      <c r="D3229" s="10"/>
      <c r="E3229" s="10"/>
      <c r="F3229" s="10"/>
      <c r="G3229" s="10"/>
      <c r="H3229" s="10"/>
      <c r="I3229" s="10"/>
      <c r="J3229" s="10"/>
      <c r="K3229" s="10"/>
      <c r="L3229" s="10"/>
      <c r="M3229" s="10"/>
      <c r="N3229" s="10"/>
      <c r="O3229" s="10"/>
      <c r="P3229" s="10"/>
      <c r="Q3229" s="183"/>
    </row>
    <row r="3230" spans="1:17" x14ac:dyDescent="0.2">
      <c r="A3230" s="7"/>
      <c r="B3230" s="10"/>
      <c r="C3230" s="10"/>
      <c r="D3230" s="10"/>
      <c r="E3230" s="10"/>
      <c r="F3230" s="10"/>
      <c r="G3230" s="10"/>
      <c r="H3230" s="10"/>
      <c r="I3230" s="10"/>
      <c r="J3230" s="10"/>
      <c r="K3230" s="10"/>
      <c r="L3230" s="10"/>
      <c r="M3230" s="10"/>
      <c r="N3230" s="10"/>
      <c r="O3230" s="10"/>
      <c r="P3230" s="10"/>
      <c r="Q3230" s="183"/>
    </row>
    <row r="3231" spans="1:17" x14ac:dyDescent="0.2">
      <c r="A3231" s="7"/>
      <c r="B3231" s="10"/>
      <c r="C3231" s="10"/>
      <c r="D3231" s="10"/>
      <c r="E3231" s="10"/>
      <c r="F3231" s="10"/>
      <c r="G3231" s="10"/>
      <c r="H3231" s="10"/>
      <c r="I3231" s="10"/>
      <c r="J3231" s="10"/>
      <c r="K3231" s="10"/>
      <c r="L3231" s="10"/>
      <c r="M3231" s="10"/>
      <c r="N3231" s="10"/>
      <c r="O3231" s="10"/>
      <c r="P3231" s="10"/>
      <c r="Q3231" s="183"/>
    </row>
    <row r="3232" spans="1:17" x14ac:dyDescent="0.2">
      <c r="A3232" s="7"/>
      <c r="B3232" s="10"/>
      <c r="C3232" s="10"/>
      <c r="D3232" s="10"/>
      <c r="E3232" s="10"/>
      <c r="F3232" s="10"/>
      <c r="G3232" s="10"/>
      <c r="H3232" s="10"/>
      <c r="I3232" s="10"/>
      <c r="J3232" s="10"/>
      <c r="K3232" s="10"/>
      <c r="L3232" s="10"/>
      <c r="M3232" s="10"/>
      <c r="N3232" s="10"/>
      <c r="O3232" s="10"/>
      <c r="P3232" s="10"/>
      <c r="Q3232" s="183"/>
    </row>
    <row r="3233" spans="1:17" x14ac:dyDescent="0.2">
      <c r="A3233" s="7"/>
      <c r="B3233" s="10"/>
      <c r="C3233" s="10"/>
      <c r="D3233" s="10"/>
      <c r="E3233" s="10"/>
      <c r="F3233" s="10"/>
      <c r="G3233" s="10"/>
      <c r="H3233" s="10"/>
      <c r="I3233" s="10"/>
      <c r="J3233" s="10"/>
      <c r="K3233" s="10"/>
      <c r="L3233" s="10"/>
      <c r="M3233" s="10"/>
      <c r="N3233" s="10"/>
      <c r="O3233" s="10"/>
      <c r="P3233" s="10"/>
      <c r="Q3233" s="183"/>
    </row>
    <row r="3234" spans="1:17" x14ac:dyDescent="0.2">
      <c r="A3234" s="7"/>
      <c r="B3234" s="10"/>
      <c r="C3234" s="10"/>
      <c r="D3234" s="10"/>
      <c r="E3234" s="10"/>
      <c r="F3234" s="10"/>
      <c r="G3234" s="10"/>
      <c r="H3234" s="10"/>
      <c r="I3234" s="10"/>
      <c r="J3234" s="10"/>
      <c r="K3234" s="10"/>
      <c r="L3234" s="10"/>
      <c r="M3234" s="10"/>
      <c r="N3234" s="10"/>
      <c r="O3234" s="10"/>
      <c r="P3234" s="10"/>
      <c r="Q3234" s="183"/>
    </row>
    <row r="3235" spans="1:17" x14ac:dyDescent="0.2">
      <c r="A3235" s="7"/>
      <c r="B3235" s="10"/>
      <c r="C3235" s="10"/>
      <c r="D3235" s="10"/>
      <c r="E3235" s="10"/>
      <c r="F3235" s="10"/>
      <c r="G3235" s="10"/>
      <c r="H3235" s="10"/>
      <c r="I3235" s="10"/>
      <c r="J3235" s="10"/>
      <c r="K3235" s="10"/>
      <c r="L3235" s="10"/>
      <c r="M3235" s="10"/>
      <c r="N3235" s="10"/>
      <c r="O3235" s="10"/>
      <c r="P3235" s="10"/>
      <c r="Q3235" s="183"/>
    </row>
    <row r="3236" spans="1:17" x14ac:dyDescent="0.2">
      <c r="A3236" s="7"/>
      <c r="B3236" s="10"/>
      <c r="C3236" s="10"/>
      <c r="D3236" s="10"/>
      <c r="E3236" s="10"/>
      <c r="F3236" s="10"/>
      <c r="G3236" s="10"/>
      <c r="H3236" s="10"/>
      <c r="I3236" s="10"/>
      <c r="J3236" s="10"/>
      <c r="K3236" s="10"/>
      <c r="L3236" s="10"/>
      <c r="M3236" s="10"/>
      <c r="N3236" s="10"/>
      <c r="O3236" s="10"/>
      <c r="P3236" s="10"/>
      <c r="Q3236" s="183"/>
    </row>
    <row r="3237" spans="1:17" x14ac:dyDescent="0.2">
      <c r="A3237" s="7"/>
      <c r="B3237" s="10"/>
      <c r="C3237" s="10"/>
      <c r="D3237" s="10"/>
      <c r="E3237" s="10"/>
      <c r="F3237" s="10"/>
      <c r="G3237" s="10"/>
      <c r="H3237" s="10"/>
      <c r="I3237" s="10"/>
      <c r="J3237" s="10"/>
      <c r="K3237" s="10"/>
      <c r="L3237" s="10"/>
      <c r="M3237" s="10"/>
      <c r="N3237" s="10"/>
      <c r="O3237" s="10"/>
      <c r="P3237" s="10"/>
      <c r="Q3237" s="183"/>
    </row>
    <row r="3238" spans="1:17" x14ac:dyDescent="0.2">
      <c r="A3238" s="7"/>
      <c r="B3238" s="10"/>
      <c r="C3238" s="10"/>
      <c r="D3238" s="10"/>
      <c r="E3238" s="10"/>
      <c r="F3238" s="10"/>
      <c r="G3238" s="10"/>
      <c r="H3238" s="10"/>
      <c r="I3238" s="10"/>
      <c r="J3238" s="10"/>
      <c r="K3238" s="10"/>
      <c r="L3238" s="10"/>
      <c r="M3238" s="10"/>
      <c r="N3238" s="10"/>
      <c r="O3238" s="10"/>
      <c r="P3238" s="10"/>
      <c r="Q3238" s="183"/>
    </row>
    <row r="3239" spans="1:17" x14ac:dyDescent="0.2">
      <c r="A3239" s="7"/>
      <c r="B3239" s="10"/>
      <c r="C3239" s="10"/>
      <c r="D3239" s="10"/>
      <c r="E3239" s="10"/>
      <c r="F3239" s="10"/>
      <c r="G3239" s="10"/>
      <c r="H3239" s="10"/>
      <c r="I3239" s="10"/>
      <c r="J3239" s="10"/>
      <c r="K3239" s="10"/>
      <c r="L3239" s="10"/>
      <c r="M3239" s="10"/>
      <c r="N3239" s="10"/>
      <c r="O3239" s="10"/>
      <c r="P3239" s="10"/>
      <c r="Q3239" s="183"/>
    </row>
    <row r="3240" spans="1:17" x14ac:dyDescent="0.2">
      <c r="A3240" s="7"/>
      <c r="B3240" s="10"/>
      <c r="C3240" s="10"/>
      <c r="D3240" s="10"/>
      <c r="E3240" s="10"/>
      <c r="F3240" s="10"/>
      <c r="G3240" s="10"/>
      <c r="H3240" s="10"/>
      <c r="I3240" s="10"/>
      <c r="J3240" s="10"/>
      <c r="K3240" s="10"/>
      <c r="L3240" s="10"/>
      <c r="M3240" s="10"/>
      <c r="N3240" s="10"/>
      <c r="O3240" s="10"/>
      <c r="P3240" s="10"/>
      <c r="Q3240" s="183"/>
    </row>
    <row r="3241" spans="1:17" x14ac:dyDescent="0.2">
      <c r="A3241" s="7"/>
      <c r="B3241" s="10"/>
      <c r="C3241" s="10"/>
      <c r="D3241" s="10"/>
      <c r="E3241" s="10"/>
      <c r="F3241" s="10"/>
      <c r="G3241" s="10"/>
      <c r="H3241" s="10"/>
      <c r="I3241" s="10"/>
      <c r="J3241" s="10"/>
      <c r="K3241" s="10"/>
      <c r="L3241" s="10"/>
      <c r="M3241" s="10"/>
      <c r="N3241" s="10"/>
      <c r="O3241" s="10"/>
      <c r="P3241" s="10"/>
      <c r="Q3241" s="183"/>
    </row>
    <row r="3242" spans="1:17" x14ac:dyDescent="0.2">
      <c r="A3242" s="7"/>
      <c r="B3242" s="10"/>
      <c r="C3242" s="10"/>
      <c r="D3242" s="10"/>
      <c r="E3242" s="10"/>
      <c r="F3242" s="10"/>
      <c r="G3242" s="10"/>
      <c r="H3242" s="10"/>
      <c r="I3242" s="10"/>
      <c r="J3242" s="10"/>
      <c r="K3242" s="10"/>
      <c r="L3242" s="10"/>
      <c r="M3242" s="10"/>
      <c r="N3242" s="10"/>
      <c r="O3242" s="10"/>
      <c r="P3242" s="10"/>
      <c r="Q3242" s="183"/>
    </row>
    <row r="3243" spans="1:17" x14ac:dyDescent="0.2">
      <c r="A3243" s="7"/>
      <c r="B3243" s="10"/>
      <c r="C3243" s="10"/>
      <c r="D3243" s="10"/>
      <c r="E3243" s="10"/>
      <c r="F3243" s="10"/>
      <c r="G3243" s="10"/>
      <c r="H3243" s="10"/>
      <c r="I3243" s="10"/>
      <c r="J3243" s="10"/>
      <c r="K3243" s="10"/>
      <c r="L3243" s="10"/>
      <c r="M3243" s="10"/>
      <c r="N3243" s="10"/>
      <c r="O3243" s="10"/>
      <c r="P3243" s="10"/>
      <c r="Q3243" s="183"/>
    </row>
    <row r="3244" spans="1:17" x14ac:dyDescent="0.2">
      <c r="A3244" s="7"/>
      <c r="B3244" s="10"/>
      <c r="C3244" s="10"/>
      <c r="D3244" s="10"/>
      <c r="E3244" s="10"/>
      <c r="F3244" s="10"/>
      <c r="G3244" s="10"/>
      <c r="H3244" s="10"/>
      <c r="I3244" s="10"/>
      <c r="J3244" s="10"/>
      <c r="K3244" s="10"/>
      <c r="L3244" s="10"/>
      <c r="M3244" s="10"/>
      <c r="N3244" s="10"/>
      <c r="O3244" s="10"/>
      <c r="P3244" s="10"/>
      <c r="Q3244" s="183"/>
    </row>
    <row r="3245" spans="1:17" x14ac:dyDescent="0.2">
      <c r="A3245" s="7"/>
      <c r="B3245" s="10"/>
      <c r="C3245" s="10"/>
      <c r="D3245" s="10"/>
      <c r="E3245" s="10"/>
      <c r="F3245" s="10"/>
      <c r="G3245" s="10"/>
      <c r="H3245" s="10"/>
      <c r="I3245" s="10"/>
      <c r="J3245" s="10"/>
      <c r="K3245" s="10"/>
      <c r="L3245" s="10"/>
      <c r="M3245" s="10"/>
      <c r="N3245" s="10"/>
      <c r="O3245" s="10"/>
      <c r="P3245" s="10"/>
      <c r="Q3245" s="183"/>
    </row>
    <row r="3246" spans="1:17" x14ac:dyDescent="0.2">
      <c r="A3246" s="7"/>
      <c r="B3246" s="10"/>
      <c r="C3246" s="10"/>
      <c r="D3246" s="10"/>
      <c r="E3246" s="10"/>
      <c r="F3246" s="10"/>
      <c r="G3246" s="10"/>
      <c r="H3246" s="10"/>
      <c r="I3246" s="10"/>
      <c r="J3246" s="10"/>
      <c r="K3246" s="10"/>
      <c r="L3246" s="10"/>
      <c r="M3246" s="10"/>
      <c r="N3246" s="10"/>
      <c r="O3246" s="10"/>
      <c r="P3246" s="10"/>
      <c r="Q3246" s="183"/>
    </row>
    <row r="3247" spans="1:17" x14ac:dyDescent="0.2">
      <c r="A3247" s="7"/>
      <c r="B3247" s="10"/>
      <c r="C3247" s="10"/>
      <c r="D3247" s="10"/>
      <c r="E3247" s="10"/>
      <c r="F3247" s="10"/>
      <c r="G3247" s="10"/>
      <c r="H3247" s="10"/>
      <c r="I3247" s="10"/>
      <c r="J3247" s="10"/>
      <c r="K3247" s="10"/>
      <c r="L3247" s="10"/>
      <c r="M3247" s="10"/>
      <c r="N3247" s="10"/>
      <c r="O3247" s="10"/>
      <c r="P3247" s="10"/>
      <c r="Q3247" s="183"/>
    </row>
    <row r="3248" spans="1:17" x14ac:dyDescent="0.2">
      <c r="A3248" s="7"/>
      <c r="B3248" s="10"/>
      <c r="C3248" s="10"/>
      <c r="D3248" s="10"/>
      <c r="E3248" s="10"/>
      <c r="F3248" s="10"/>
      <c r="G3248" s="10"/>
      <c r="H3248" s="10"/>
      <c r="I3248" s="10"/>
      <c r="J3248" s="10"/>
      <c r="K3248" s="10"/>
      <c r="L3248" s="10"/>
      <c r="M3248" s="10"/>
      <c r="N3248" s="10"/>
      <c r="O3248" s="10"/>
      <c r="P3248" s="10"/>
      <c r="Q3248" s="183"/>
    </row>
    <row r="3249" spans="1:17" x14ac:dyDescent="0.2">
      <c r="A3249" s="7"/>
      <c r="B3249" s="10"/>
      <c r="C3249" s="10"/>
      <c r="D3249" s="10"/>
      <c r="E3249" s="10"/>
      <c r="F3249" s="10"/>
      <c r="G3249" s="10"/>
      <c r="H3249" s="10"/>
      <c r="I3249" s="10"/>
      <c r="J3249" s="10"/>
      <c r="K3249" s="10"/>
      <c r="L3249" s="10"/>
      <c r="M3249" s="10"/>
      <c r="N3249" s="10"/>
      <c r="O3249" s="10"/>
      <c r="P3249" s="10"/>
      <c r="Q3249" s="183"/>
    </row>
    <row r="3250" spans="1:17" x14ac:dyDescent="0.2">
      <c r="A3250" s="7"/>
      <c r="B3250" s="10"/>
      <c r="C3250" s="10"/>
      <c r="D3250" s="10"/>
      <c r="E3250" s="10"/>
      <c r="F3250" s="10"/>
      <c r="G3250" s="10"/>
      <c r="H3250" s="10"/>
      <c r="I3250" s="10"/>
      <c r="J3250" s="10"/>
      <c r="K3250" s="10"/>
      <c r="L3250" s="10"/>
      <c r="M3250" s="10"/>
      <c r="N3250" s="10"/>
      <c r="O3250" s="10"/>
      <c r="P3250" s="10"/>
      <c r="Q3250" s="183"/>
    </row>
    <row r="3251" spans="1:17" x14ac:dyDescent="0.2">
      <c r="A3251" s="7"/>
      <c r="B3251" s="10"/>
      <c r="C3251" s="10"/>
      <c r="D3251" s="10"/>
      <c r="E3251" s="10"/>
      <c r="F3251" s="10"/>
      <c r="G3251" s="10"/>
      <c r="H3251" s="10"/>
      <c r="I3251" s="10"/>
      <c r="J3251" s="10"/>
      <c r="K3251" s="10"/>
      <c r="L3251" s="10"/>
      <c r="M3251" s="10"/>
      <c r="N3251" s="10"/>
      <c r="O3251" s="10"/>
      <c r="P3251" s="10"/>
      <c r="Q3251" s="183"/>
    </row>
    <row r="3252" spans="1:17" x14ac:dyDescent="0.2">
      <c r="A3252" s="7"/>
      <c r="B3252" s="10"/>
      <c r="C3252" s="10"/>
      <c r="D3252" s="10"/>
      <c r="E3252" s="10"/>
      <c r="F3252" s="10"/>
      <c r="G3252" s="10"/>
      <c r="H3252" s="10"/>
      <c r="I3252" s="10"/>
      <c r="J3252" s="10"/>
      <c r="K3252" s="10"/>
      <c r="L3252" s="10"/>
      <c r="M3252" s="10"/>
      <c r="N3252" s="10"/>
      <c r="O3252" s="10"/>
      <c r="P3252" s="10"/>
      <c r="Q3252" s="183"/>
    </row>
    <row r="3253" spans="1:17" x14ac:dyDescent="0.2">
      <c r="A3253" s="7"/>
      <c r="B3253" s="10"/>
      <c r="C3253" s="10"/>
      <c r="D3253" s="10"/>
      <c r="E3253" s="10"/>
      <c r="F3253" s="10"/>
      <c r="G3253" s="10"/>
      <c r="H3253" s="10"/>
      <c r="I3253" s="10"/>
      <c r="J3253" s="10"/>
      <c r="K3253" s="10"/>
      <c r="L3253" s="10"/>
      <c r="M3253" s="10"/>
      <c r="N3253" s="10"/>
      <c r="O3253" s="10"/>
      <c r="P3253" s="10"/>
      <c r="Q3253" s="183"/>
    </row>
    <row r="3254" spans="1:17" x14ac:dyDescent="0.2">
      <c r="A3254" s="7"/>
      <c r="B3254" s="10"/>
      <c r="C3254" s="10"/>
      <c r="D3254" s="10"/>
      <c r="E3254" s="10"/>
      <c r="F3254" s="10"/>
      <c r="G3254" s="10"/>
      <c r="H3254" s="10"/>
      <c r="I3254" s="10"/>
      <c r="J3254" s="10"/>
      <c r="K3254" s="10"/>
      <c r="L3254" s="10"/>
      <c r="M3254" s="10"/>
      <c r="N3254" s="10"/>
      <c r="O3254" s="10"/>
      <c r="P3254" s="10"/>
      <c r="Q3254" s="183"/>
    </row>
    <row r="3255" spans="1:17" x14ac:dyDescent="0.2">
      <c r="A3255" s="7"/>
      <c r="B3255" s="10"/>
      <c r="C3255" s="10"/>
      <c r="D3255" s="10"/>
      <c r="E3255" s="10"/>
      <c r="F3255" s="10"/>
      <c r="G3255" s="10"/>
      <c r="H3255" s="10"/>
      <c r="I3255" s="10"/>
      <c r="J3255" s="10"/>
      <c r="K3255" s="10"/>
      <c r="L3255" s="10"/>
      <c r="M3255" s="10"/>
      <c r="N3255" s="10"/>
      <c r="O3255" s="10"/>
      <c r="P3255" s="10"/>
      <c r="Q3255" s="183"/>
    </row>
    <row r="3256" spans="1:17" x14ac:dyDescent="0.2">
      <c r="A3256" s="7"/>
      <c r="B3256" s="10"/>
      <c r="C3256" s="10"/>
      <c r="D3256" s="10"/>
      <c r="E3256" s="10"/>
      <c r="F3256" s="10"/>
      <c r="G3256" s="10"/>
      <c r="H3256" s="10"/>
      <c r="I3256" s="10"/>
      <c r="J3256" s="10"/>
      <c r="K3256" s="10"/>
      <c r="L3256" s="10"/>
      <c r="M3256" s="10"/>
      <c r="N3256" s="10"/>
      <c r="O3256" s="10"/>
      <c r="P3256" s="10"/>
      <c r="Q3256" s="183"/>
    </row>
    <row r="3257" spans="1:17" x14ac:dyDescent="0.2">
      <c r="A3257" s="7"/>
      <c r="B3257" s="10"/>
      <c r="C3257" s="10"/>
      <c r="D3257" s="10"/>
      <c r="E3257" s="10"/>
      <c r="F3257" s="10"/>
      <c r="G3257" s="10"/>
      <c r="H3257" s="10"/>
      <c r="I3257" s="10"/>
      <c r="J3257" s="10"/>
      <c r="K3257" s="10"/>
      <c r="L3257" s="10"/>
      <c r="M3257" s="10"/>
      <c r="N3257" s="10"/>
      <c r="O3257" s="10"/>
      <c r="P3257" s="10"/>
      <c r="Q3257" s="183"/>
    </row>
    <row r="3258" spans="1:17" x14ac:dyDescent="0.2">
      <c r="A3258" s="7"/>
      <c r="B3258" s="10"/>
      <c r="C3258" s="10"/>
      <c r="D3258" s="10"/>
      <c r="E3258" s="10"/>
      <c r="F3258" s="10"/>
      <c r="G3258" s="10"/>
      <c r="H3258" s="10"/>
      <c r="I3258" s="10"/>
      <c r="J3258" s="10"/>
      <c r="K3258" s="10"/>
      <c r="L3258" s="10"/>
      <c r="M3258" s="10"/>
      <c r="N3258" s="10"/>
      <c r="O3258" s="10"/>
      <c r="P3258" s="10"/>
      <c r="Q3258" s="183"/>
    </row>
    <row r="3259" spans="1:17" x14ac:dyDescent="0.2">
      <c r="A3259" s="7"/>
      <c r="B3259" s="10"/>
      <c r="C3259" s="10"/>
      <c r="D3259" s="10"/>
      <c r="E3259" s="10"/>
      <c r="F3259" s="10"/>
      <c r="G3259" s="10"/>
      <c r="H3259" s="10"/>
      <c r="I3259" s="10"/>
      <c r="J3259" s="10"/>
      <c r="K3259" s="10"/>
      <c r="L3259" s="10"/>
      <c r="M3259" s="10"/>
      <c r="N3259" s="10"/>
      <c r="O3259" s="10"/>
      <c r="P3259" s="10"/>
      <c r="Q3259" s="183"/>
    </row>
    <row r="3260" spans="1:17" x14ac:dyDescent="0.2">
      <c r="A3260" s="7"/>
      <c r="B3260" s="10"/>
      <c r="C3260" s="10"/>
      <c r="D3260" s="10"/>
      <c r="E3260" s="10"/>
      <c r="F3260" s="10"/>
      <c r="G3260" s="10"/>
      <c r="H3260" s="10"/>
      <c r="I3260" s="10"/>
      <c r="J3260" s="10"/>
      <c r="K3260" s="10"/>
      <c r="L3260" s="10"/>
      <c r="M3260" s="10"/>
      <c r="N3260" s="10"/>
      <c r="O3260" s="10"/>
      <c r="P3260" s="10"/>
      <c r="Q3260" s="183"/>
    </row>
    <row r="3261" spans="1:17" x14ac:dyDescent="0.2">
      <c r="A3261" s="7"/>
      <c r="B3261" s="10"/>
      <c r="C3261" s="10"/>
      <c r="D3261" s="10"/>
      <c r="E3261" s="10"/>
      <c r="F3261" s="10"/>
      <c r="G3261" s="10"/>
      <c r="H3261" s="10"/>
      <c r="I3261" s="10"/>
      <c r="J3261" s="10"/>
      <c r="K3261" s="10"/>
      <c r="L3261" s="10"/>
      <c r="M3261" s="10"/>
      <c r="N3261" s="10"/>
      <c r="O3261" s="10"/>
      <c r="P3261" s="10"/>
      <c r="Q3261" s="183"/>
    </row>
    <row r="3262" spans="1:17" x14ac:dyDescent="0.2">
      <c r="A3262" s="7"/>
      <c r="B3262" s="10"/>
      <c r="C3262" s="10"/>
      <c r="D3262" s="10"/>
      <c r="E3262" s="10"/>
      <c r="F3262" s="10"/>
      <c r="G3262" s="10"/>
      <c r="H3262" s="10"/>
      <c r="I3262" s="10"/>
      <c r="J3262" s="10"/>
      <c r="K3262" s="10"/>
      <c r="L3262" s="10"/>
      <c r="M3262" s="10"/>
      <c r="N3262" s="10"/>
      <c r="O3262" s="10"/>
      <c r="P3262" s="10"/>
      <c r="Q3262" s="183"/>
    </row>
    <row r="3263" spans="1:17" x14ac:dyDescent="0.2">
      <c r="A3263" s="7"/>
      <c r="B3263" s="10"/>
      <c r="C3263" s="10"/>
      <c r="D3263" s="10"/>
      <c r="E3263" s="10"/>
      <c r="F3263" s="10"/>
      <c r="G3263" s="10"/>
      <c r="H3263" s="10"/>
      <c r="I3263" s="10"/>
      <c r="J3263" s="10"/>
      <c r="K3263" s="10"/>
      <c r="L3263" s="10"/>
      <c r="M3263" s="10"/>
      <c r="N3263" s="10"/>
      <c r="O3263" s="10"/>
      <c r="P3263" s="10"/>
      <c r="Q3263" s="183"/>
    </row>
    <row r="3264" spans="1:17" x14ac:dyDescent="0.2">
      <c r="A3264" s="7"/>
      <c r="B3264" s="10"/>
      <c r="C3264" s="10"/>
      <c r="D3264" s="10"/>
      <c r="E3264" s="10"/>
      <c r="F3264" s="10"/>
      <c r="G3264" s="10"/>
      <c r="H3264" s="10"/>
      <c r="I3264" s="10"/>
      <c r="J3264" s="10"/>
      <c r="K3264" s="10"/>
      <c r="L3264" s="10"/>
      <c r="M3264" s="10"/>
      <c r="N3264" s="10"/>
      <c r="O3264" s="10"/>
      <c r="P3264" s="10"/>
      <c r="Q3264" s="183"/>
    </row>
    <row r="3265" spans="1:17" x14ac:dyDescent="0.2">
      <c r="A3265" s="7"/>
      <c r="B3265" s="10"/>
      <c r="C3265" s="10"/>
      <c r="D3265" s="10"/>
      <c r="E3265" s="10"/>
      <c r="F3265" s="10"/>
      <c r="G3265" s="10"/>
      <c r="H3265" s="10"/>
      <c r="I3265" s="10"/>
      <c r="J3265" s="10"/>
      <c r="K3265" s="10"/>
      <c r="L3265" s="10"/>
      <c r="M3265" s="10"/>
      <c r="N3265" s="10"/>
      <c r="O3265" s="10"/>
      <c r="P3265" s="10"/>
      <c r="Q3265" s="183"/>
    </row>
    <row r="3266" spans="1:17" x14ac:dyDescent="0.2">
      <c r="A3266" s="7"/>
      <c r="B3266" s="10"/>
      <c r="C3266" s="10"/>
      <c r="D3266" s="10"/>
      <c r="E3266" s="10"/>
      <c r="F3266" s="10"/>
      <c r="G3266" s="10"/>
      <c r="H3266" s="10"/>
      <c r="I3266" s="10"/>
      <c r="J3266" s="10"/>
      <c r="K3266" s="10"/>
      <c r="L3266" s="10"/>
      <c r="M3266" s="10"/>
      <c r="N3266" s="10"/>
      <c r="O3266" s="10"/>
      <c r="P3266" s="10"/>
      <c r="Q3266" s="183"/>
    </row>
    <row r="3267" spans="1:17" x14ac:dyDescent="0.2">
      <c r="A3267" s="7"/>
      <c r="B3267" s="10"/>
      <c r="C3267" s="10"/>
      <c r="D3267" s="10"/>
      <c r="E3267" s="10"/>
      <c r="F3267" s="10"/>
      <c r="G3267" s="10"/>
      <c r="H3267" s="10"/>
      <c r="I3267" s="10"/>
      <c r="J3267" s="10"/>
      <c r="K3267" s="10"/>
      <c r="L3267" s="10"/>
      <c r="M3267" s="10"/>
      <c r="N3267" s="10"/>
      <c r="O3267" s="10"/>
      <c r="P3267" s="10"/>
      <c r="Q3267" s="183"/>
    </row>
    <row r="3268" spans="1:17" x14ac:dyDescent="0.2">
      <c r="A3268" s="7"/>
      <c r="B3268" s="10"/>
      <c r="C3268" s="10"/>
      <c r="D3268" s="10"/>
      <c r="E3268" s="10"/>
      <c r="F3268" s="10"/>
      <c r="G3268" s="10"/>
      <c r="H3268" s="10"/>
      <c r="I3268" s="10"/>
      <c r="J3268" s="10"/>
      <c r="K3268" s="10"/>
      <c r="L3268" s="10"/>
      <c r="M3268" s="10"/>
      <c r="N3268" s="10"/>
      <c r="O3268" s="10"/>
      <c r="P3268" s="10"/>
      <c r="Q3268" s="183"/>
    </row>
    <row r="3269" spans="1:17" x14ac:dyDescent="0.2">
      <c r="A3269" s="7"/>
      <c r="B3269" s="10"/>
      <c r="C3269" s="10"/>
      <c r="D3269" s="10"/>
      <c r="E3269" s="10"/>
      <c r="F3269" s="10"/>
      <c r="G3269" s="10"/>
      <c r="H3269" s="10"/>
      <c r="I3269" s="10"/>
      <c r="J3269" s="10"/>
      <c r="K3269" s="10"/>
      <c r="L3269" s="10"/>
      <c r="M3269" s="10"/>
      <c r="N3269" s="10"/>
      <c r="O3269" s="10"/>
      <c r="P3269" s="10"/>
      <c r="Q3269" s="183"/>
    </row>
    <row r="3270" spans="1:17" x14ac:dyDescent="0.2">
      <c r="A3270" s="7"/>
      <c r="B3270" s="10"/>
      <c r="C3270" s="10"/>
      <c r="D3270" s="10"/>
      <c r="E3270" s="10"/>
      <c r="F3270" s="10"/>
      <c r="G3270" s="10"/>
      <c r="H3270" s="10"/>
      <c r="I3270" s="10"/>
      <c r="J3270" s="10"/>
      <c r="K3270" s="10"/>
      <c r="L3270" s="10"/>
      <c r="M3270" s="10"/>
      <c r="N3270" s="10"/>
      <c r="O3270" s="10"/>
      <c r="P3270" s="10"/>
      <c r="Q3270" s="183"/>
    </row>
    <row r="3271" spans="1:17" x14ac:dyDescent="0.2">
      <c r="A3271" s="7"/>
      <c r="B3271" s="10"/>
      <c r="C3271" s="10"/>
      <c r="D3271" s="10"/>
      <c r="E3271" s="10"/>
      <c r="F3271" s="10"/>
      <c r="G3271" s="10"/>
      <c r="H3271" s="10"/>
      <c r="I3271" s="10"/>
      <c r="J3271" s="10"/>
      <c r="K3271" s="10"/>
      <c r="L3271" s="10"/>
      <c r="M3271" s="10"/>
      <c r="N3271" s="10"/>
      <c r="O3271" s="10"/>
      <c r="P3271" s="10"/>
      <c r="Q3271" s="183"/>
    </row>
    <row r="3272" spans="1:17" x14ac:dyDescent="0.2">
      <c r="A3272" s="7"/>
      <c r="B3272" s="10"/>
      <c r="C3272" s="10"/>
      <c r="D3272" s="10"/>
      <c r="E3272" s="10"/>
      <c r="F3272" s="10"/>
      <c r="G3272" s="10"/>
      <c r="H3272" s="10"/>
      <c r="I3272" s="10"/>
      <c r="J3272" s="10"/>
      <c r="K3272" s="10"/>
      <c r="L3272" s="10"/>
      <c r="M3272" s="10"/>
      <c r="N3272" s="10"/>
      <c r="O3272" s="10"/>
      <c r="P3272" s="10"/>
      <c r="Q3272" s="183"/>
    </row>
    <row r="3273" spans="1:17" x14ac:dyDescent="0.2">
      <c r="A3273" s="7"/>
      <c r="B3273" s="10"/>
      <c r="C3273" s="10"/>
      <c r="D3273" s="10"/>
      <c r="E3273" s="10"/>
      <c r="F3273" s="10"/>
      <c r="G3273" s="10"/>
      <c r="H3273" s="10"/>
      <c r="I3273" s="10"/>
      <c r="J3273" s="10"/>
      <c r="K3273" s="10"/>
      <c r="L3273" s="10"/>
      <c r="M3273" s="10"/>
      <c r="N3273" s="10"/>
      <c r="O3273" s="10"/>
      <c r="P3273" s="10"/>
      <c r="Q3273" s="183"/>
    </row>
    <row r="3274" spans="1:17" x14ac:dyDescent="0.2">
      <c r="A3274" s="7"/>
      <c r="B3274" s="10"/>
      <c r="C3274" s="10"/>
      <c r="D3274" s="10"/>
      <c r="E3274" s="10"/>
      <c r="F3274" s="10"/>
      <c r="G3274" s="10"/>
      <c r="H3274" s="10"/>
      <c r="I3274" s="10"/>
      <c r="J3274" s="10"/>
      <c r="K3274" s="10"/>
      <c r="L3274" s="10"/>
      <c r="M3274" s="10"/>
      <c r="N3274" s="10"/>
      <c r="O3274" s="10"/>
      <c r="P3274" s="10"/>
      <c r="Q3274" s="183"/>
    </row>
    <row r="3275" spans="1:17" x14ac:dyDescent="0.2">
      <c r="A3275" s="7"/>
      <c r="B3275" s="10"/>
      <c r="C3275" s="10"/>
      <c r="D3275" s="10"/>
      <c r="E3275" s="10"/>
      <c r="F3275" s="10"/>
      <c r="G3275" s="10"/>
      <c r="H3275" s="10"/>
      <c r="I3275" s="10"/>
      <c r="J3275" s="10"/>
      <c r="K3275" s="10"/>
      <c r="L3275" s="10"/>
      <c r="M3275" s="10"/>
      <c r="N3275" s="10"/>
      <c r="O3275" s="10"/>
      <c r="P3275" s="10"/>
      <c r="Q3275" s="183"/>
    </row>
    <row r="3276" spans="1:17" x14ac:dyDescent="0.2">
      <c r="A3276" s="7"/>
      <c r="B3276" s="10"/>
      <c r="C3276" s="10"/>
      <c r="D3276" s="10"/>
      <c r="E3276" s="10"/>
      <c r="F3276" s="10"/>
      <c r="G3276" s="10"/>
      <c r="H3276" s="10"/>
      <c r="I3276" s="10"/>
      <c r="J3276" s="10"/>
      <c r="K3276" s="10"/>
      <c r="L3276" s="10"/>
      <c r="M3276" s="10"/>
      <c r="N3276" s="10"/>
      <c r="O3276" s="10"/>
      <c r="P3276" s="10"/>
      <c r="Q3276" s="183"/>
    </row>
    <row r="3277" spans="1:17" x14ac:dyDescent="0.2">
      <c r="A3277" s="7"/>
      <c r="B3277" s="10"/>
      <c r="C3277" s="10"/>
      <c r="D3277" s="10"/>
      <c r="E3277" s="10"/>
      <c r="F3277" s="10"/>
      <c r="G3277" s="10"/>
      <c r="H3277" s="10"/>
      <c r="I3277" s="10"/>
      <c r="J3277" s="10"/>
      <c r="K3277" s="10"/>
      <c r="L3277" s="10"/>
      <c r="M3277" s="10"/>
      <c r="N3277" s="10"/>
      <c r="O3277" s="10"/>
      <c r="P3277" s="10"/>
      <c r="Q3277" s="183"/>
    </row>
    <row r="3278" spans="1:17" x14ac:dyDescent="0.2">
      <c r="A3278" s="7"/>
      <c r="B3278" s="10"/>
      <c r="C3278" s="10"/>
      <c r="D3278" s="10"/>
      <c r="E3278" s="10"/>
      <c r="F3278" s="10"/>
      <c r="G3278" s="10"/>
      <c r="H3278" s="10"/>
      <c r="I3278" s="10"/>
      <c r="J3278" s="10"/>
      <c r="K3278" s="10"/>
      <c r="L3278" s="10"/>
      <c r="M3278" s="10"/>
      <c r="N3278" s="10"/>
      <c r="O3278" s="10"/>
      <c r="P3278" s="10"/>
      <c r="Q3278" s="183"/>
    </row>
    <row r="3279" spans="1:17" x14ac:dyDescent="0.2">
      <c r="A3279" s="7"/>
      <c r="B3279" s="10"/>
      <c r="C3279" s="10"/>
      <c r="D3279" s="10"/>
      <c r="E3279" s="10"/>
      <c r="F3279" s="10"/>
      <c r="G3279" s="10"/>
      <c r="H3279" s="10"/>
      <c r="I3279" s="10"/>
      <c r="J3279" s="10"/>
      <c r="K3279" s="10"/>
      <c r="L3279" s="10"/>
      <c r="M3279" s="10"/>
      <c r="N3279" s="10"/>
      <c r="O3279" s="10"/>
      <c r="P3279" s="10"/>
      <c r="Q3279" s="183"/>
    </row>
    <row r="3280" spans="1:17" x14ac:dyDescent="0.2">
      <c r="A3280" s="7"/>
      <c r="B3280" s="10"/>
      <c r="C3280" s="10"/>
      <c r="D3280" s="10"/>
      <c r="E3280" s="10"/>
      <c r="F3280" s="10"/>
      <c r="G3280" s="10"/>
      <c r="H3280" s="10"/>
      <c r="I3280" s="10"/>
      <c r="J3280" s="10"/>
      <c r="K3280" s="10"/>
      <c r="L3280" s="10"/>
      <c r="M3280" s="10"/>
      <c r="N3280" s="10"/>
      <c r="O3280" s="10"/>
      <c r="P3280" s="10"/>
      <c r="Q3280" s="183"/>
    </row>
    <row r="3281" spans="1:17" x14ac:dyDescent="0.2">
      <c r="A3281" s="7"/>
      <c r="B3281" s="10"/>
      <c r="C3281" s="10"/>
      <c r="D3281" s="10"/>
      <c r="E3281" s="10"/>
      <c r="F3281" s="10"/>
      <c r="G3281" s="10"/>
      <c r="H3281" s="10"/>
      <c r="I3281" s="10"/>
      <c r="J3281" s="10"/>
      <c r="K3281" s="10"/>
      <c r="L3281" s="10"/>
      <c r="M3281" s="10"/>
      <c r="N3281" s="10"/>
      <c r="O3281" s="10"/>
      <c r="P3281" s="10"/>
      <c r="Q3281" s="183"/>
    </row>
    <row r="3282" spans="1:17" x14ac:dyDescent="0.2">
      <c r="A3282" s="7"/>
      <c r="B3282" s="10"/>
      <c r="C3282" s="10"/>
      <c r="D3282" s="10"/>
      <c r="E3282" s="10"/>
      <c r="F3282" s="10"/>
      <c r="G3282" s="10"/>
      <c r="H3282" s="10"/>
      <c r="I3282" s="10"/>
      <c r="J3282" s="10"/>
      <c r="K3282" s="10"/>
      <c r="L3282" s="10"/>
      <c r="M3282" s="10"/>
      <c r="N3282" s="10"/>
      <c r="O3282" s="10"/>
      <c r="P3282" s="10"/>
      <c r="Q3282" s="183"/>
    </row>
    <row r="3283" spans="1:17" x14ac:dyDescent="0.2">
      <c r="A3283" s="7"/>
      <c r="B3283" s="10"/>
      <c r="C3283" s="10"/>
      <c r="D3283" s="10"/>
      <c r="E3283" s="10"/>
      <c r="F3283" s="10"/>
      <c r="G3283" s="10"/>
      <c r="H3283" s="10"/>
      <c r="I3283" s="10"/>
      <c r="J3283" s="10"/>
      <c r="K3283" s="10"/>
      <c r="L3283" s="10"/>
      <c r="M3283" s="10"/>
      <c r="N3283" s="10"/>
      <c r="O3283" s="10"/>
      <c r="P3283" s="10"/>
      <c r="Q3283" s="183"/>
    </row>
    <row r="3284" spans="1:17" x14ac:dyDescent="0.2">
      <c r="A3284" s="7"/>
      <c r="B3284" s="10"/>
      <c r="C3284" s="10"/>
      <c r="D3284" s="10"/>
      <c r="E3284" s="10"/>
      <c r="F3284" s="10"/>
      <c r="G3284" s="10"/>
      <c r="H3284" s="10"/>
      <c r="I3284" s="10"/>
      <c r="J3284" s="10"/>
      <c r="K3284" s="10"/>
      <c r="L3284" s="10"/>
      <c r="M3284" s="10"/>
      <c r="N3284" s="10"/>
      <c r="O3284" s="10"/>
      <c r="P3284" s="10"/>
      <c r="Q3284" s="183"/>
    </row>
    <row r="3285" spans="1:17" x14ac:dyDescent="0.2">
      <c r="A3285" s="7"/>
      <c r="B3285" s="10"/>
      <c r="C3285" s="10"/>
      <c r="D3285" s="10"/>
      <c r="E3285" s="10"/>
      <c r="F3285" s="10"/>
      <c r="G3285" s="10"/>
      <c r="H3285" s="10"/>
      <c r="I3285" s="10"/>
      <c r="J3285" s="10"/>
      <c r="K3285" s="10"/>
      <c r="L3285" s="10"/>
      <c r="M3285" s="10"/>
      <c r="N3285" s="10"/>
      <c r="O3285" s="10"/>
      <c r="P3285" s="10"/>
      <c r="Q3285" s="183"/>
    </row>
    <row r="3286" spans="1:17" x14ac:dyDescent="0.2">
      <c r="A3286" s="7"/>
      <c r="B3286" s="10"/>
      <c r="C3286" s="10"/>
      <c r="D3286" s="10"/>
      <c r="E3286" s="10"/>
      <c r="F3286" s="10"/>
      <c r="G3286" s="10"/>
      <c r="H3286" s="10"/>
      <c r="I3286" s="10"/>
      <c r="J3286" s="10"/>
      <c r="K3286" s="10"/>
      <c r="L3286" s="10"/>
      <c r="M3286" s="10"/>
      <c r="N3286" s="10"/>
      <c r="O3286" s="10"/>
      <c r="P3286" s="10"/>
      <c r="Q3286" s="183"/>
    </row>
    <row r="3287" spans="1:17" x14ac:dyDescent="0.2">
      <c r="A3287" s="7"/>
      <c r="B3287" s="10"/>
      <c r="C3287" s="10"/>
      <c r="D3287" s="10"/>
      <c r="E3287" s="10"/>
      <c r="F3287" s="10"/>
      <c r="G3287" s="10"/>
      <c r="H3287" s="10"/>
      <c r="I3287" s="10"/>
      <c r="J3287" s="10"/>
      <c r="K3287" s="10"/>
      <c r="L3287" s="10"/>
      <c r="M3287" s="10"/>
      <c r="N3287" s="10"/>
      <c r="O3287" s="10"/>
      <c r="P3287" s="10"/>
      <c r="Q3287" s="183"/>
    </row>
    <row r="3288" spans="1:17" x14ac:dyDescent="0.2">
      <c r="A3288" s="7"/>
      <c r="B3288" s="10"/>
      <c r="C3288" s="10"/>
      <c r="D3288" s="10"/>
      <c r="E3288" s="10"/>
      <c r="F3288" s="10"/>
      <c r="G3288" s="10"/>
      <c r="H3288" s="10"/>
      <c r="I3288" s="10"/>
      <c r="J3288" s="10"/>
      <c r="K3288" s="10"/>
      <c r="L3288" s="10"/>
      <c r="M3288" s="10"/>
      <c r="N3288" s="10"/>
      <c r="O3288" s="10"/>
      <c r="P3288" s="10"/>
      <c r="Q3288" s="183"/>
    </row>
    <row r="3289" spans="1:17" x14ac:dyDescent="0.2">
      <c r="A3289" s="7"/>
      <c r="B3289" s="10"/>
      <c r="C3289" s="10"/>
      <c r="D3289" s="10"/>
      <c r="E3289" s="10"/>
      <c r="F3289" s="10"/>
      <c r="G3289" s="10"/>
      <c r="H3289" s="10"/>
      <c r="I3289" s="10"/>
      <c r="J3289" s="10"/>
      <c r="K3289" s="10"/>
      <c r="L3289" s="10"/>
      <c r="M3289" s="10"/>
      <c r="N3289" s="10"/>
      <c r="O3289" s="10"/>
      <c r="P3289" s="10"/>
      <c r="Q3289" s="183"/>
    </row>
    <row r="3290" spans="1:17" x14ac:dyDescent="0.2">
      <c r="A3290" s="7"/>
      <c r="B3290" s="10"/>
      <c r="C3290" s="10"/>
      <c r="D3290" s="10"/>
      <c r="E3290" s="10"/>
      <c r="F3290" s="10"/>
      <c r="G3290" s="10"/>
      <c r="H3290" s="10"/>
      <c r="I3290" s="10"/>
      <c r="J3290" s="10"/>
      <c r="K3290" s="10"/>
      <c r="L3290" s="10"/>
      <c r="M3290" s="10"/>
      <c r="N3290" s="10"/>
      <c r="O3290" s="10"/>
      <c r="P3290" s="10"/>
      <c r="Q3290" s="183"/>
    </row>
    <row r="3291" spans="1:17" x14ac:dyDescent="0.2">
      <c r="A3291" s="7"/>
      <c r="B3291" s="10"/>
      <c r="C3291" s="10"/>
      <c r="D3291" s="10"/>
      <c r="E3291" s="10"/>
      <c r="F3291" s="10"/>
      <c r="G3291" s="10"/>
      <c r="H3291" s="10"/>
      <c r="I3291" s="10"/>
      <c r="J3291" s="10"/>
      <c r="K3291" s="10"/>
      <c r="L3291" s="10"/>
      <c r="M3291" s="10"/>
      <c r="N3291" s="10"/>
      <c r="O3291" s="10"/>
      <c r="P3291" s="10"/>
      <c r="Q3291" s="183"/>
    </row>
    <row r="3292" spans="1:17" x14ac:dyDescent="0.2">
      <c r="A3292" s="7"/>
      <c r="B3292" s="10"/>
      <c r="C3292" s="10"/>
      <c r="D3292" s="10"/>
      <c r="E3292" s="10"/>
      <c r="F3292" s="10"/>
      <c r="G3292" s="10"/>
      <c r="H3292" s="10"/>
      <c r="I3292" s="10"/>
      <c r="J3292" s="10"/>
      <c r="K3292" s="10"/>
      <c r="L3292" s="10"/>
      <c r="M3292" s="10"/>
      <c r="N3292" s="10"/>
      <c r="O3292" s="10"/>
      <c r="P3292" s="10"/>
      <c r="Q3292" s="183"/>
    </row>
    <row r="3293" spans="1:17" x14ac:dyDescent="0.2">
      <c r="A3293" s="7"/>
      <c r="B3293" s="10"/>
      <c r="C3293" s="10"/>
      <c r="D3293" s="10"/>
      <c r="E3293" s="10"/>
      <c r="F3293" s="10"/>
      <c r="G3293" s="10"/>
      <c r="H3293" s="10"/>
      <c r="I3293" s="10"/>
      <c r="J3293" s="10"/>
      <c r="K3293" s="10"/>
      <c r="L3293" s="10"/>
      <c r="M3293" s="10"/>
      <c r="N3293" s="10"/>
      <c r="O3293" s="10"/>
      <c r="P3293" s="10"/>
      <c r="Q3293" s="183"/>
    </row>
    <row r="3294" spans="1:17" x14ac:dyDescent="0.2">
      <c r="A3294" s="7"/>
      <c r="B3294" s="10"/>
      <c r="C3294" s="10"/>
      <c r="D3294" s="10"/>
      <c r="E3294" s="10"/>
      <c r="F3294" s="10"/>
      <c r="G3294" s="10"/>
      <c r="H3294" s="10"/>
      <c r="I3294" s="10"/>
      <c r="J3294" s="10"/>
      <c r="K3294" s="10"/>
      <c r="L3294" s="10"/>
      <c r="M3294" s="10"/>
      <c r="N3294" s="10"/>
      <c r="O3294" s="10"/>
      <c r="P3294" s="10"/>
      <c r="Q3294" s="183"/>
    </row>
    <row r="3295" spans="1:17" x14ac:dyDescent="0.2">
      <c r="A3295" s="7"/>
      <c r="B3295" s="10"/>
      <c r="C3295" s="10"/>
      <c r="D3295" s="10"/>
      <c r="E3295" s="10"/>
      <c r="F3295" s="10"/>
      <c r="G3295" s="10"/>
      <c r="H3295" s="10"/>
      <c r="I3295" s="10"/>
      <c r="J3295" s="10"/>
      <c r="K3295" s="10"/>
      <c r="L3295" s="10"/>
      <c r="M3295" s="10"/>
      <c r="N3295" s="10"/>
      <c r="O3295" s="10"/>
      <c r="P3295" s="10"/>
      <c r="Q3295" s="183"/>
    </row>
    <row r="3296" spans="1:17" x14ac:dyDescent="0.2">
      <c r="A3296" s="7"/>
      <c r="B3296" s="10"/>
      <c r="C3296" s="10"/>
      <c r="D3296" s="10"/>
      <c r="E3296" s="10"/>
      <c r="F3296" s="10"/>
      <c r="G3296" s="10"/>
      <c r="H3296" s="10"/>
      <c r="I3296" s="10"/>
      <c r="J3296" s="10"/>
      <c r="K3296" s="10"/>
      <c r="L3296" s="10"/>
      <c r="M3296" s="10"/>
      <c r="N3296" s="10"/>
      <c r="O3296" s="10"/>
      <c r="P3296" s="10"/>
      <c r="Q3296" s="183"/>
    </row>
    <row r="3297" spans="1:17" x14ac:dyDescent="0.2">
      <c r="A3297" s="7"/>
      <c r="B3297" s="10"/>
      <c r="C3297" s="10"/>
      <c r="D3297" s="10"/>
      <c r="E3297" s="10"/>
      <c r="F3297" s="10"/>
      <c r="G3297" s="10"/>
      <c r="H3297" s="10"/>
      <c r="I3297" s="10"/>
      <c r="J3297" s="10"/>
      <c r="K3297" s="10"/>
      <c r="L3297" s="10"/>
      <c r="M3297" s="10"/>
      <c r="N3297" s="10"/>
      <c r="O3297" s="10"/>
      <c r="P3297" s="10"/>
      <c r="Q3297" s="183"/>
    </row>
    <row r="3298" spans="1:17" x14ac:dyDescent="0.2">
      <c r="A3298" s="7"/>
      <c r="B3298" s="10"/>
      <c r="C3298" s="10"/>
      <c r="D3298" s="10"/>
      <c r="E3298" s="10"/>
      <c r="F3298" s="10"/>
      <c r="G3298" s="10"/>
      <c r="H3298" s="10"/>
      <c r="I3298" s="10"/>
      <c r="J3298" s="10"/>
      <c r="K3298" s="10"/>
      <c r="L3298" s="10"/>
      <c r="M3298" s="10"/>
      <c r="N3298" s="10"/>
      <c r="O3298" s="10"/>
      <c r="P3298" s="10"/>
      <c r="Q3298" s="183"/>
    </row>
    <row r="3299" spans="1:17" x14ac:dyDescent="0.2">
      <c r="A3299" s="7"/>
      <c r="B3299" s="10"/>
      <c r="C3299" s="10"/>
      <c r="D3299" s="10"/>
      <c r="E3299" s="10"/>
      <c r="F3299" s="10"/>
      <c r="G3299" s="10"/>
      <c r="H3299" s="10"/>
      <c r="I3299" s="10"/>
      <c r="J3299" s="10"/>
      <c r="K3299" s="10"/>
      <c r="L3299" s="10"/>
      <c r="M3299" s="10"/>
      <c r="N3299" s="10"/>
      <c r="O3299" s="10"/>
      <c r="P3299" s="10"/>
      <c r="Q3299" s="183"/>
    </row>
    <row r="3300" spans="1:17" x14ac:dyDescent="0.2">
      <c r="A3300" s="7"/>
      <c r="B3300" s="10"/>
      <c r="C3300" s="10"/>
      <c r="D3300" s="10"/>
      <c r="E3300" s="10"/>
      <c r="F3300" s="10"/>
      <c r="G3300" s="10"/>
      <c r="H3300" s="10"/>
      <c r="I3300" s="10"/>
      <c r="J3300" s="10"/>
      <c r="K3300" s="10"/>
      <c r="L3300" s="10"/>
      <c r="M3300" s="10"/>
      <c r="N3300" s="10"/>
      <c r="O3300" s="10"/>
      <c r="P3300" s="10"/>
      <c r="Q3300" s="183"/>
    </row>
    <row r="3301" spans="1:17" x14ac:dyDescent="0.2">
      <c r="A3301" s="7"/>
      <c r="B3301" s="10"/>
      <c r="C3301" s="10"/>
      <c r="D3301" s="10"/>
      <c r="E3301" s="10"/>
      <c r="F3301" s="10"/>
      <c r="G3301" s="10"/>
      <c r="H3301" s="10"/>
      <c r="I3301" s="10"/>
      <c r="J3301" s="10"/>
      <c r="K3301" s="10"/>
      <c r="L3301" s="10"/>
      <c r="M3301" s="10"/>
      <c r="N3301" s="10"/>
      <c r="O3301" s="10"/>
      <c r="P3301" s="10"/>
      <c r="Q3301" s="183"/>
    </row>
    <row r="3302" spans="1:17" x14ac:dyDescent="0.2">
      <c r="A3302" s="7"/>
      <c r="B3302" s="10"/>
      <c r="C3302" s="10"/>
      <c r="D3302" s="10"/>
      <c r="E3302" s="10"/>
      <c r="F3302" s="10"/>
      <c r="G3302" s="10"/>
      <c r="H3302" s="10"/>
      <c r="I3302" s="10"/>
      <c r="J3302" s="10"/>
      <c r="K3302" s="10"/>
      <c r="L3302" s="10"/>
      <c r="M3302" s="10"/>
      <c r="N3302" s="10"/>
      <c r="O3302" s="10"/>
      <c r="P3302" s="10"/>
      <c r="Q3302" s="183"/>
    </row>
    <row r="3303" spans="1:17" x14ac:dyDescent="0.2">
      <c r="A3303" s="7"/>
      <c r="B3303" s="10"/>
      <c r="C3303" s="10"/>
      <c r="D3303" s="10"/>
      <c r="E3303" s="10"/>
      <c r="F3303" s="10"/>
      <c r="G3303" s="10"/>
      <c r="H3303" s="10"/>
      <c r="I3303" s="10"/>
      <c r="J3303" s="10"/>
      <c r="K3303" s="10"/>
      <c r="L3303" s="10"/>
      <c r="M3303" s="10"/>
      <c r="N3303" s="10"/>
      <c r="O3303" s="10"/>
      <c r="P3303" s="10"/>
      <c r="Q3303" s="183"/>
    </row>
    <row r="3304" spans="1:17" x14ac:dyDescent="0.2">
      <c r="A3304" s="7"/>
      <c r="B3304" s="10"/>
      <c r="C3304" s="10"/>
      <c r="D3304" s="10"/>
      <c r="E3304" s="10"/>
      <c r="F3304" s="10"/>
      <c r="G3304" s="10"/>
      <c r="H3304" s="10"/>
      <c r="I3304" s="10"/>
      <c r="J3304" s="10"/>
      <c r="K3304" s="10"/>
      <c r="L3304" s="10"/>
      <c r="M3304" s="10"/>
      <c r="N3304" s="10"/>
      <c r="O3304" s="10"/>
      <c r="P3304" s="10"/>
      <c r="Q3304" s="183"/>
    </row>
    <row r="3305" spans="1:17" x14ac:dyDescent="0.2">
      <c r="A3305" s="7"/>
      <c r="B3305" s="10"/>
      <c r="C3305" s="10"/>
      <c r="D3305" s="10"/>
      <c r="E3305" s="10"/>
      <c r="F3305" s="10"/>
      <c r="G3305" s="10"/>
      <c r="H3305" s="10"/>
      <c r="I3305" s="10"/>
      <c r="J3305" s="10"/>
      <c r="K3305" s="10"/>
      <c r="L3305" s="10"/>
      <c r="M3305" s="10"/>
      <c r="N3305" s="10"/>
      <c r="O3305" s="10"/>
      <c r="P3305" s="10"/>
      <c r="Q3305" s="183"/>
    </row>
    <row r="3306" spans="1:17" x14ac:dyDescent="0.2">
      <c r="A3306" s="7"/>
      <c r="B3306" s="10"/>
      <c r="C3306" s="10"/>
      <c r="D3306" s="10"/>
      <c r="E3306" s="10"/>
      <c r="F3306" s="10"/>
      <c r="G3306" s="10"/>
      <c r="H3306" s="10"/>
      <c r="I3306" s="10"/>
      <c r="J3306" s="10"/>
      <c r="K3306" s="10"/>
      <c r="L3306" s="10"/>
      <c r="M3306" s="10"/>
      <c r="N3306" s="10"/>
      <c r="O3306" s="10"/>
      <c r="P3306" s="10"/>
      <c r="Q3306" s="183"/>
    </row>
    <row r="3307" spans="1:17" x14ac:dyDescent="0.2">
      <c r="A3307" s="7"/>
      <c r="B3307" s="10"/>
      <c r="C3307" s="10"/>
      <c r="D3307" s="10"/>
      <c r="E3307" s="10"/>
      <c r="F3307" s="10"/>
      <c r="G3307" s="10"/>
      <c r="H3307" s="10"/>
      <c r="I3307" s="10"/>
      <c r="J3307" s="10"/>
      <c r="K3307" s="10"/>
      <c r="L3307" s="10"/>
      <c r="M3307" s="10"/>
      <c r="N3307" s="10"/>
      <c r="O3307" s="10"/>
      <c r="P3307" s="10"/>
      <c r="Q3307" s="183"/>
    </row>
    <row r="3308" spans="1:17" x14ac:dyDescent="0.2">
      <c r="A3308" s="7"/>
      <c r="B3308" s="10"/>
      <c r="C3308" s="10"/>
      <c r="D3308" s="10"/>
      <c r="E3308" s="10"/>
      <c r="F3308" s="10"/>
      <c r="G3308" s="10"/>
      <c r="H3308" s="10"/>
      <c r="I3308" s="10"/>
      <c r="J3308" s="10"/>
      <c r="K3308" s="10"/>
      <c r="L3308" s="10"/>
      <c r="M3308" s="10"/>
      <c r="N3308" s="10"/>
      <c r="O3308" s="10"/>
      <c r="P3308" s="10"/>
      <c r="Q3308" s="183"/>
    </row>
    <row r="3309" spans="1:17" x14ac:dyDescent="0.2">
      <c r="A3309" s="7"/>
      <c r="B3309" s="10"/>
      <c r="C3309" s="10"/>
      <c r="D3309" s="10"/>
      <c r="E3309" s="10"/>
      <c r="F3309" s="10"/>
      <c r="G3309" s="10"/>
      <c r="H3309" s="10"/>
      <c r="I3309" s="10"/>
      <c r="J3309" s="10"/>
      <c r="K3309" s="10"/>
      <c r="L3309" s="10"/>
      <c r="M3309" s="10"/>
      <c r="N3309" s="10"/>
      <c r="O3309" s="10"/>
      <c r="P3309" s="10"/>
      <c r="Q3309" s="183"/>
    </row>
    <row r="3310" spans="1:17" x14ac:dyDescent="0.2">
      <c r="A3310" s="7"/>
      <c r="B3310" s="10"/>
      <c r="C3310" s="10"/>
      <c r="D3310" s="10"/>
      <c r="E3310" s="10"/>
      <c r="F3310" s="10"/>
      <c r="G3310" s="10"/>
      <c r="H3310" s="10"/>
      <c r="I3310" s="10"/>
      <c r="J3310" s="10"/>
      <c r="K3310" s="10"/>
      <c r="L3310" s="10"/>
      <c r="M3310" s="10"/>
      <c r="N3310" s="10"/>
      <c r="O3310" s="10"/>
      <c r="P3310" s="10"/>
      <c r="Q3310" s="183"/>
    </row>
    <row r="3311" spans="1:17" x14ac:dyDescent="0.2">
      <c r="A3311" s="7"/>
      <c r="B3311" s="10"/>
      <c r="C3311" s="10"/>
      <c r="D3311" s="10"/>
      <c r="E3311" s="10"/>
      <c r="F3311" s="10"/>
      <c r="G3311" s="10"/>
      <c r="H3311" s="10"/>
      <c r="I3311" s="10"/>
      <c r="J3311" s="10"/>
      <c r="K3311" s="10"/>
      <c r="L3311" s="10"/>
      <c r="M3311" s="10"/>
      <c r="N3311" s="10"/>
      <c r="O3311" s="10"/>
      <c r="P3311" s="10"/>
      <c r="Q3311" s="183"/>
    </row>
    <row r="3312" spans="1:17" x14ac:dyDescent="0.2">
      <c r="A3312" s="7"/>
      <c r="B3312" s="10"/>
      <c r="C3312" s="10"/>
      <c r="D3312" s="10"/>
      <c r="E3312" s="10"/>
      <c r="F3312" s="10"/>
      <c r="G3312" s="10"/>
      <c r="H3312" s="10"/>
      <c r="I3312" s="10"/>
      <c r="J3312" s="10"/>
      <c r="K3312" s="10"/>
      <c r="L3312" s="10"/>
      <c r="M3312" s="10"/>
      <c r="N3312" s="10"/>
      <c r="O3312" s="10"/>
      <c r="P3312" s="10"/>
      <c r="Q3312" s="183"/>
    </row>
    <row r="3313" spans="1:17" x14ac:dyDescent="0.2">
      <c r="A3313" s="7"/>
      <c r="B3313" s="10"/>
      <c r="C3313" s="10"/>
      <c r="D3313" s="10"/>
      <c r="E3313" s="10"/>
      <c r="F3313" s="10"/>
      <c r="G3313" s="10"/>
      <c r="H3313" s="10"/>
      <c r="I3313" s="10"/>
      <c r="J3313" s="10"/>
      <c r="K3313" s="10"/>
      <c r="L3313" s="10"/>
      <c r="M3313" s="10"/>
      <c r="N3313" s="10"/>
      <c r="O3313" s="10"/>
      <c r="P3313" s="10"/>
      <c r="Q3313" s="183"/>
    </row>
    <row r="3314" spans="1:17" x14ac:dyDescent="0.2">
      <c r="A3314" s="7"/>
      <c r="B3314" s="10"/>
      <c r="C3314" s="10"/>
      <c r="D3314" s="10"/>
      <c r="E3314" s="10"/>
      <c r="F3314" s="10"/>
      <c r="G3314" s="10"/>
      <c r="H3314" s="10"/>
      <c r="I3314" s="10"/>
      <c r="J3314" s="10"/>
      <c r="K3314" s="10"/>
      <c r="L3314" s="10"/>
      <c r="M3314" s="10"/>
      <c r="N3314" s="10"/>
      <c r="O3314" s="10"/>
      <c r="P3314" s="10"/>
      <c r="Q3314" s="183"/>
    </row>
    <row r="3315" spans="1:17" x14ac:dyDescent="0.2">
      <c r="A3315" s="7"/>
      <c r="B3315" s="10"/>
      <c r="C3315" s="10"/>
      <c r="D3315" s="10"/>
      <c r="E3315" s="10"/>
      <c r="F3315" s="10"/>
      <c r="G3315" s="10"/>
      <c r="H3315" s="10"/>
      <c r="I3315" s="10"/>
      <c r="J3315" s="10"/>
      <c r="K3315" s="10"/>
      <c r="L3315" s="10"/>
      <c r="M3315" s="10"/>
      <c r="N3315" s="10"/>
      <c r="O3315" s="10"/>
      <c r="P3315" s="10"/>
      <c r="Q3315" s="183"/>
    </row>
    <row r="3316" spans="1:17" x14ac:dyDescent="0.2">
      <c r="A3316" s="7"/>
      <c r="B3316" s="10"/>
      <c r="C3316" s="10"/>
      <c r="D3316" s="10"/>
      <c r="E3316" s="10"/>
      <c r="F3316" s="10"/>
      <c r="G3316" s="10"/>
      <c r="H3316" s="10"/>
      <c r="I3316" s="10"/>
      <c r="J3316" s="10"/>
      <c r="K3316" s="10"/>
      <c r="L3316" s="10"/>
      <c r="M3316" s="10"/>
      <c r="N3316" s="10"/>
      <c r="O3316" s="10"/>
      <c r="P3316" s="10"/>
      <c r="Q3316" s="183"/>
    </row>
    <row r="3317" spans="1:17" x14ac:dyDescent="0.2">
      <c r="A3317" s="7"/>
      <c r="B3317" s="10"/>
      <c r="C3317" s="10"/>
      <c r="D3317" s="10"/>
      <c r="E3317" s="10"/>
      <c r="F3317" s="10"/>
      <c r="G3317" s="10"/>
      <c r="H3317" s="10"/>
      <c r="I3317" s="10"/>
      <c r="J3317" s="10"/>
      <c r="K3317" s="10"/>
      <c r="L3317" s="10"/>
      <c r="M3317" s="10"/>
      <c r="N3317" s="10"/>
      <c r="O3317" s="10"/>
      <c r="P3317" s="10"/>
      <c r="Q3317" s="183"/>
    </row>
    <row r="3318" spans="1:17" x14ac:dyDescent="0.2">
      <c r="A3318" s="7"/>
      <c r="B3318" s="10"/>
      <c r="C3318" s="10"/>
      <c r="D3318" s="10"/>
      <c r="E3318" s="10"/>
      <c r="F3318" s="10"/>
      <c r="G3318" s="10"/>
      <c r="H3318" s="10"/>
      <c r="I3318" s="10"/>
      <c r="J3318" s="10"/>
      <c r="K3318" s="10"/>
      <c r="L3318" s="10"/>
      <c r="M3318" s="10"/>
      <c r="N3318" s="10"/>
      <c r="O3318" s="10"/>
      <c r="P3318" s="10"/>
      <c r="Q3318" s="183"/>
    </row>
    <row r="3319" spans="1:17" x14ac:dyDescent="0.2">
      <c r="A3319" s="7"/>
      <c r="B3319" s="10"/>
      <c r="C3319" s="10"/>
      <c r="D3319" s="10"/>
      <c r="E3319" s="10"/>
      <c r="F3319" s="10"/>
      <c r="G3319" s="10"/>
      <c r="H3319" s="10"/>
      <c r="I3319" s="10"/>
      <c r="J3319" s="10"/>
      <c r="K3319" s="10"/>
      <c r="L3319" s="10"/>
      <c r="M3319" s="10"/>
      <c r="N3319" s="10"/>
      <c r="O3319" s="10"/>
      <c r="P3319" s="10"/>
      <c r="Q3319" s="183"/>
    </row>
    <row r="3320" spans="1:17" x14ac:dyDescent="0.2">
      <c r="A3320" s="7"/>
      <c r="B3320" s="10"/>
      <c r="C3320" s="10"/>
      <c r="D3320" s="10"/>
      <c r="E3320" s="10"/>
      <c r="F3320" s="10"/>
      <c r="G3320" s="10"/>
      <c r="H3320" s="10"/>
      <c r="I3320" s="10"/>
      <c r="J3320" s="10"/>
      <c r="K3320" s="10"/>
      <c r="L3320" s="10"/>
      <c r="M3320" s="10"/>
      <c r="N3320" s="10"/>
      <c r="O3320" s="10"/>
      <c r="P3320" s="10"/>
      <c r="Q3320" s="183"/>
    </row>
    <row r="3321" spans="1:17" x14ac:dyDescent="0.2">
      <c r="A3321" s="7"/>
      <c r="B3321" s="10"/>
      <c r="C3321" s="10"/>
      <c r="D3321" s="10"/>
      <c r="E3321" s="10"/>
      <c r="F3321" s="10"/>
      <c r="G3321" s="10"/>
      <c r="H3321" s="10"/>
      <c r="I3321" s="10"/>
      <c r="J3321" s="10"/>
      <c r="K3321" s="10"/>
      <c r="L3321" s="10"/>
      <c r="M3321" s="10"/>
      <c r="N3321" s="10"/>
      <c r="O3321" s="10"/>
      <c r="P3321" s="10"/>
      <c r="Q3321" s="183"/>
    </row>
    <row r="3322" spans="1:17" x14ac:dyDescent="0.2">
      <c r="A3322" s="7"/>
      <c r="B3322" s="10"/>
      <c r="C3322" s="10"/>
      <c r="D3322" s="10"/>
      <c r="E3322" s="10"/>
      <c r="F3322" s="10"/>
      <c r="G3322" s="10"/>
      <c r="H3322" s="10"/>
      <c r="I3322" s="10"/>
      <c r="J3322" s="10"/>
      <c r="K3322" s="10"/>
      <c r="L3322" s="10"/>
      <c r="M3322" s="10"/>
      <c r="N3322" s="10"/>
      <c r="O3322" s="10"/>
      <c r="P3322" s="10"/>
      <c r="Q3322" s="183"/>
    </row>
    <row r="3323" spans="1:17" x14ac:dyDescent="0.2">
      <c r="A3323" s="7"/>
      <c r="B3323" s="10"/>
      <c r="C3323" s="10"/>
      <c r="D3323" s="10"/>
      <c r="E3323" s="10"/>
      <c r="F3323" s="10"/>
      <c r="G3323" s="10"/>
      <c r="H3323" s="10"/>
      <c r="I3323" s="10"/>
      <c r="J3323" s="10"/>
      <c r="K3323" s="10"/>
      <c r="L3323" s="10"/>
      <c r="M3323" s="10"/>
      <c r="N3323" s="10"/>
      <c r="O3323" s="10"/>
      <c r="P3323" s="10"/>
      <c r="Q3323" s="183"/>
    </row>
    <row r="3324" spans="1:17" x14ac:dyDescent="0.2">
      <c r="A3324" s="7"/>
      <c r="B3324" s="10"/>
      <c r="C3324" s="10"/>
      <c r="D3324" s="10"/>
      <c r="E3324" s="10"/>
      <c r="F3324" s="10"/>
      <c r="G3324" s="10"/>
      <c r="H3324" s="10"/>
      <c r="I3324" s="10"/>
      <c r="J3324" s="10"/>
      <c r="K3324" s="10"/>
      <c r="L3324" s="10"/>
      <c r="M3324" s="10"/>
      <c r="N3324" s="10"/>
      <c r="O3324" s="10"/>
      <c r="P3324" s="10"/>
      <c r="Q3324" s="183"/>
    </row>
    <row r="3325" spans="1:17" x14ac:dyDescent="0.2">
      <c r="A3325" s="7"/>
      <c r="B3325" s="10"/>
      <c r="C3325" s="10"/>
      <c r="D3325" s="10"/>
      <c r="E3325" s="10"/>
      <c r="F3325" s="10"/>
      <c r="G3325" s="10"/>
      <c r="H3325" s="10"/>
      <c r="I3325" s="10"/>
      <c r="J3325" s="10"/>
      <c r="K3325" s="10"/>
      <c r="L3325" s="10"/>
      <c r="M3325" s="10"/>
      <c r="N3325" s="10"/>
      <c r="O3325" s="10"/>
      <c r="P3325" s="10"/>
      <c r="Q3325" s="183"/>
    </row>
    <row r="3326" spans="1:17" x14ac:dyDescent="0.2">
      <c r="A3326" s="7"/>
      <c r="B3326" s="10"/>
      <c r="C3326" s="10"/>
      <c r="D3326" s="10"/>
      <c r="E3326" s="10"/>
      <c r="F3326" s="10"/>
      <c r="G3326" s="10"/>
      <c r="H3326" s="10"/>
      <c r="I3326" s="10"/>
      <c r="J3326" s="10"/>
      <c r="K3326" s="10"/>
      <c r="L3326" s="10"/>
      <c r="M3326" s="10"/>
      <c r="N3326" s="10"/>
      <c r="O3326" s="10"/>
      <c r="P3326" s="10"/>
      <c r="Q3326" s="183"/>
    </row>
    <row r="3327" spans="1:17" x14ac:dyDescent="0.2">
      <c r="A3327" s="7"/>
      <c r="B3327" s="10"/>
      <c r="C3327" s="10"/>
      <c r="D3327" s="10"/>
      <c r="E3327" s="10"/>
      <c r="F3327" s="10"/>
      <c r="G3327" s="10"/>
      <c r="H3327" s="10"/>
      <c r="I3327" s="10"/>
      <c r="J3327" s="10"/>
      <c r="K3327" s="10"/>
      <c r="L3327" s="10"/>
      <c r="M3327" s="10"/>
      <c r="N3327" s="10"/>
      <c r="O3327" s="10"/>
      <c r="P3327" s="10"/>
      <c r="Q3327" s="183"/>
    </row>
    <row r="3328" spans="1:17" x14ac:dyDescent="0.2">
      <c r="A3328" s="7"/>
      <c r="B3328" s="10"/>
      <c r="C3328" s="10"/>
      <c r="D3328" s="10"/>
      <c r="E3328" s="10"/>
      <c r="F3328" s="10"/>
      <c r="G3328" s="10"/>
      <c r="H3328" s="10"/>
      <c r="I3328" s="10"/>
      <c r="J3328" s="10"/>
      <c r="K3328" s="10"/>
      <c r="L3328" s="10"/>
      <c r="M3328" s="10"/>
      <c r="N3328" s="10"/>
      <c r="O3328" s="10"/>
      <c r="P3328" s="10"/>
      <c r="Q3328" s="183"/>
    </row>
    <row r="3329" spans="1:17" x14ac:dyDescent="0.2">
      <c r="A3329" s="7"/>
      <c r="B3329" s="10"/>
      <c r="C3329" s="10"/>
      <c r="D3329" s="10"/>
      <c r="E3329" s="10"/>
      <c r="F3329" s="10"/>
      <c r="G3329" s="10"/>
      <c r="H3329" s="10"/>
      <c r="I3329" s="10"/>
      <c r="J3329" s="10"/>
      <c r="K3329" s="10"/>
      <c r="L3329" s="10"/>
      <c r="M3329" s="10"/>
      <c r="N3329" s="10"/>
      <c r="O3329" s="10"/>
      <c r="P3329" s="10"/>
      <c r="Q3329" s="183"/>
    </row>
    <row r="3330" spans="1:17" x14ac:dyDescent="0.2">
      <c r="A3330" s="7"/>
      <c r="B3330" s="10"/>
      <c r="C3330" s="10"/>
      <c r="D3330" s="10"/>
      <c r="E3330" s="10"/>
      <c r="F3330" s="10"/>
      <c r="G3330" s="10"/>
      <c r="H3330" s="10"/>
      <c r="I3330" s="10"/>
      <c r="J3330" s="10"/>
      <c r="K3330" s="10"/>
      <c r="L3330" s="10"/>
      <c r="M3330" s="10"/>
      <c r="N3330" s="10"/>
      <c r="O3330" s="10"/>
      <c r="P3330" s="10"/>
      <c r="Q3330" s="183"/>
    </row>
    <row r="3331" spans="1:17" x14ac:dyDescent="0.2">
      <c r="A3331" s="7"/>
      <c r="B3331" s="10"/>
      <c r="C3331" s="10"/>
      <c r="D3331" s="10"/>
      <c r="E3331" s="10"/>
      <c r="F3331" s="10"/>
      <c r="G3331" s="10"/>
      <c r="H3331" s="10"/>
      <c r="I3331" s="10"/>
      <c r="J3331" s="10"/>
      <c r="K3331" s="10"/>
      <c r="L3331" s="10"/>
      <c r="M3331" s="10"/>
      <c r="N3331" s="10"/>
      <c r="O3331" s="10"/>
      <c r="P3331" s="10"/>
      <c r="Q3331" s="183"/>
    </row>
    <row r="3332" spans="1:17" x14ac:dyDescent="0.2">
      <c r="A3332" s="7"/>
      <c r="B3332" s="10"/>
      <c r="C3332" s="10"/>
      <c r="D3332" s="10"/>
      <c r="E3332" s="10"/>
      <c r="F3332" s="10"/>
      <c r="G3332" s="10"/>
      <c r="H3332" s="10"/>
      <c r="I3332" s="10"/>
      <c r="J3332" s="10"/>
      <c r="K3332" s="10"/>
      <c r="L3332" s="10"/>
      <c r="M3332" s="10"/>
      <c r="N3332" s="10"/>
      <c r="O3332" s="10"/>
      <c r="P3332" s="10"/>
      <c r="Q3332" s="183"/>
    </row>
    <row r="3333" spans="1:17" x14ac:dyDescent="0.2">
      <c r="A3333" s="7"/>
      <c r="B3333" s="10"/>
      <c r="C3333" s="10"/>
      <c r="D3333" s="10"/>
      <c r="E3333" s="10"/>
      <c r="F3333" s="10"/>
      <c r="G3333" s="10"/>
      <c r="H3333" s="10"/>
      <c r="I3333" s="10"/>
      <c r="J3333" s="10"/>
      <c r="K3333" s="10"/>
      <c r="L3333" s="10"/>
      <c r="M3333" s="10"/>
      <c r="N3333" s="10"/>
      <c r="O3333" s="10"/>
      <c r="P3333" s="10"/>
      <c r="Q3333" s="183"/>
    </row>
    <row r="3334" spans="1:17" x14ac:dyDescent="0.2">
      <c r="A3334" s="7"/>
      <c r="B3334" s="10"/>
      <c r="C3334" s="10"/>
      <c r="D3334" s="10"/>
      <c r="E3334" s="10"/>
      <c r="F3334" s="10"/>
      <c r="G3334" s="10"/>
      <c r="H3334" s="10"/>
      <c r="I3334" s="10"/>
      <c r="J3334" s="10"/>
      <c r="K3334" s="10"/>
      <c r="L3334" s="10"/>
      <c r="M3334" s="10"/>
      <c r="N3334" s="10"/>
      <c r="O3334" s="10"/>
      <c r="P3334" s="10"/>
      <c r="Q3334" s="183"/>
    </row>
    <row r="3335" spans="1:17" x14ac:dyDescent="0.2">
      <c r="A3335" s="7"/>
      <c r="B3335" s="10"/>
      <c r="C3335" s="10"/>
      <c r="D3335" s="10"/>
      <c r="E3335" s="10"/>
      <c r="F3335" s="10"/>
      <c r="G3335" s="10"/>
      <c r="H3335" s="10"/>
      <c r="I3335" s="10"/>
      <c r="J3335" s="10"/>
      <c r="K3335" s="10"/>
      <c r="L3335" s="10"/>
      <c r="M3335" s="10"/>
      <c r="N3335" s="10"/>
      <c r="O3335" s="10"/>
      <c r="P3335" s="10"/>
      <c r="Q3335" s="183"/>
    </row>
    <row r="3336" spans="1:17" x14ac:dyDescent="0.2">
      <c r="A3336" s="7"/>
      <c r="B3336" s="10"/>
      <c r="C3336" s="10"/>
      <c r="D3336" s="10"/>
      <c r="E3336" s="10"/>
      <c r="F3336" s="10"/>
      <c r="G3336" s="10"/>
      <c r="H3336" s="10"/>
      <c r="I3336" s="10"/>
      <c r="J3336" s="10"/>
      <c r="K3336" s="10"/>
      <c r="L3336" s="10"/>
      <c r="M3336" s="10"/>
      <c r="N3336" s="10"/>
      <c r="O3336" s="10"/>
      <c r="P3336" s="10"/>
      <c r="Q3336" s="183"/>
    </row>
    <row r="3337" spans="1:17" x14ac:dyDescent="0.2">
      <c r="A3337" s="7"/>
      <c r="B3337" s="10"/>
      <c r="C3337" s="10"/>
      <c r="D3337" s="10"/>
      <c r="E3337" s="10"/>
      <c r="F3337" s="10"/>
      <c r="G3337" s="10"/>
      <c r="H3337" s="10"/>
      <c r="I3337" s="10"/>
      <c r="J3337" s="10"/>
      <c r="K3337" s="10"/>
      <c r="L3337" s="10"/>
      <c r="M3337" s="10"/>
      <c r="N3337" s="10"/>
      <c r="O3337" s="10"/>
      <c r="P3337" s="10"/>
      <c r="Q3337" s="183"/>
    </row>
    <row r="3338" spans="1:17" x14ac:dyDescent="0.2">
      <c r="A3338" s="7"/>
      <c r="B3338" s="10"/>
      <c r="C3338" s="10"/>
      <c r="D3338" s="10"/>
      <c r="E3338" s="10"/>
      <c r="F3338" s="10"/>
      <c r="G3338" s="10"/>
      <c r="H3338" s="10"/>
      <c r="I3338" s="10"/>
      <c r="J3338" s="10"/>
      <c r="K3338" s="10"/>
      <c r="L3338" s="10"/>
      <c r="M3338" s="10"/>
      <c r="N3338" s="10"/>
      <c r="O3338" s="10"/>
      <c r="P3338" s="10"/>
      <c r="Q3338" s="183"/>
    </row>
    <row r="3339" spans="1:17" x14ac:dyDescent="0.2">
      <c r="A3339" s="7"/>
      <c r="B3339" s="10"/>
      <c r="C3339" s="10"/>
      <c r="D3339" s="10"/>
      <c r="E3339" s="10"/>
      <c r="F3339" s="10"/>
      <c r="G3339" s="10"/>
      <c r="H3339" s="10"/>
      <c r="I3339" s="10"/>
      <c r="J3339" s="10"/>
      <c r="K3339" s="10"/>
      <c r="L3339" s="10"/>
      <c r="M3339" s="10"/>
      <c r="N3339" s="10"/>
      <c r="O3339" s="10"/>
      <c r="P3339" s="10"/>
      <c r="Q3339" s="183"/>
    </row>
    <row r="3340" spans="1:17" x14ac:dyDescent="0.2">
      <c r="A3340" s="7"/>
      <c r="B3340" s="10"/>
      <c r="C3340" s="10"/>
      <c r="D3340" s="10"/>
      <c r="E3340" s="10"/>
      <c r="F3340" s="10"/>
      <c r="G3340" s="10"/>
      <c r="H3340" s="10"/>
      <c r="I3340" s="10"/>
      <c r="J3340" s="10"/>
      <c r="K3340" s="10"/>
      <c r="L3340" s="10"/>
      <c r="M3340" s="10"/>
      <c r="N3340" s="10"/>
      <c r="O3340" s="10"/>
      <c r="P3340" s="10"/>
      <c r="Q3340" s="183"/>
    </row>
    <row r="3341" spans="1:17" x14ac:dyDescent="0.2">
      <c r="A3341" s="7"/>
      <c r="B3341" s="10"/>
      <c r="C3341" s="10"/>
      <c r="D3341" s="10"/>
      <c r="E3341" s="10"/>
      <c r="F3341" s="10"/>
      <c r="G3341" s="10"/>
      <c r="H3341" s="10"/>
      <c r="I3341" s="10"/>
      <c r="J3341" s="10"/>
      <c r="K3341" s="10"/>
      <c r="L3341" s="10"/>
      <c r="M3341" s="10"/>
      <c r="N3341" s="10"/>
      <c r="O3341" s="10"/>
      <c r="P3341" s="10"/>
      <c r="Q3341" s="183"/>
    </row>
    <row r="3342" spans="1:17" x14ac:dyDescent="0.2">
      <c r="A3342" s="7"/>
      <c r="B3342" s="10"/>
      <c r="C3342" s="10"/>
      <c r="D3342" s="10"/>
      <c r="E3342" s="10"/>
      <c r="F3342" s="10"/>
      <c r="G3342" s="10"/>
      <c r="H3342" s="10"/>
      <c r="I3342" s="10"/>
      <c r="J3342" s="10"/>
      <c r="K3342" s="10"/>
      <c r="L3342" s="10"/>
      <c r="M3342" s="10"/>
      <c r="N3342" s="10"/>
      <c r="O3342" s="10"/>
      <c r="P3342" s="10"/>
      <c r="Q3342" s="183"/>
    </row>
    <row r="3343" spans="1:17" x14ac:dyDescent="0.2">
      <c r="A3343" s="7"/>
      <c r="B3343" s="10"/>
      <c r="C3343" s="10"/>
      <c r="D3343" s="10"/>
      <c r="E3343" s="10"/>
      <c r="F3343" s="10"/>
      <c r="G3343" s="10"/>
      <c r="H3343" s="10"/>
      <c r="I3343" s="10"/>
      <c r="J3343" s="10"/>
      <c r="K3343" s="10"/>
      <c r="L3343" s="10"/>
      <c r="M3343" s="10"/>
      <c r="N3343" s="10"/>
      <c r="O3343" s="10"/>
      <c r="P3343" s="10"/>
      <c r="Q3343" s="183"/>
    </row>
    <row r="3344" spans="1:17" x14ac:dyDescent="0.2">
      <c r="A3344" s="7"/>
      <c r="B3344" s="10"/>
      <c r="C3344" s="10"/>
      <c r="D3344" s="10"/>
      <c r="E3344" s="10"/>
      <c r="F3344" s="10"/>
      <c r="G3344" s="10"/>
      <c r="H3344" s="10"/>
      <c r="I3344" s="10"/>
      <c r="J3344" s="10"/>
      <c r="K3344" s="10"/>
      <c r="L3344" s="10"/>
      <c r="M3344" s="10"/>
      <c r="N3344" s="10"/>
      <c r="O3344" s="10"/>
      <c r="P3344" s="10"/>
      <c r="Q3344" s="183"/>
    </row>
    <row r="3345" spans="1:17" x14ac:dyDescent="0.2">
      <c r="A3345" s="7"/>
      <c r="B3345" s="10"/>
      <c r="C3345" s="10"/>
      <c r="D3345" s="10"/>
      <c r="E3345" s="10"/>
      <c r="F3345" s="10"/>
      <c r="G3345" s="10"/>
      <c r="H3345" s="10"/>
      <c r="I3345" s="10"/>
      <c r="J3345" s="10"/>
      <c r="K3345" s="10"/>
      <c r="L3345" s="10"/>
      <c r="M3345" s="10"/>
      <c r="N3345" s="10"/>
      <c r="O3345" s="10"/>
      <c r="P3345" s="10"/>
      <c r="Q3345" s="183"/>
    </row>
    <row r="3346" spans="1:17" x14ac:dyDescent="0.2">
      <c r="A3346" s="7"/>
      <c r="B3346" s="10"/>
      <c r="C3346" s="10"/>
      <c r="D3346" s="10"/>
      <c r="E3346" s="10"/>
      <c r="F3346" s="10"/>
      <c r="G3346" s="10"/>
      <c r="H3346" s="10"/>
      <c r="I3346" s="10"/>
      <c r="J3346" s="10"/>
      <c r="K3346" s="10"/>
      <c r="L3346" s="10"/>
      <c r="M3346" s="10"/>
      <c r="N3346" s="10"/>
      <c r="O3346" s="10"/>
      <c r="P3346" s="10"/>
      <c r="Q3346" s="183"/>
    </row>
    <row r="3347" spans="1:17" x14ac:dyDescent="0.2">
      <c r="A3347" s="7"/>
      <c r="B3347" s="10"/>
      <c r="C3347" s="10"/>
      <c r="D3347" s="10"/>
      <c r="E3347" s="10"/>
      <c r="F3347" s="10"/>
      <c r="G3347" s="10"/>
      <c r="H3347" s="10"/>
      <c r="I3347" s="10"/>
      <c r="J3347" s="10"/>
      <c r="K3347" s="10"/>
      <c r="L3347" s="10"/>
      <c r="M3347" s="10"/>
      <c r="N3347" s="10"/>
      <c r="O3347" s="10"/>
      <c r="P3347" s="10"/>
      <c r="Q3347" s="183"/>
    </row>
    <row r="3348" spans="1:17" x14ac:dyDescent="0.2">
      <c r="A3348" s="7"/>
      <c r="B3348" s="10"/>
      <c r="C3348" s="10"/>
      <c r="D3348" s="10"/>
      <c r="E3348" s="10"/>
      <c r="F3348" s="10"/>
      <c r="G3348" s="10"/>
      <c r="H3348" s="10"/>
      <c r="I3348" s="10"/>
      <c r="J3348" s="10"/>
      <c r="K3348" s="10"/>
      <c r="L3348" s="10"/>
      <c r="M3348" s="10"/>
      <c r="N3348" s="10"/>
      <c r="O3348" s="10"/>
      <c r="P3348" s="10"/>
      <c r="Q3348" s="183"/>
    </row>
    <row r="3349" spans="1:17" x14ac:dyDescent="0.2">
      <c r="A3349" s="7"/>
      <c r="B3349" s="10"/>
      <c r="C3349" s="10"/>
      <c r="D3349" s="10"/>
      <c r="E3349" s="10"/>
      <c r="F3349" s="10"/>
      <c r="G3349" s="10"/>
      <c r="H3349" s="10"/>
      <c r="I3349" s="10"/>
      <c r="J3349" s="10"/>
      <c r="K3349" s="10"/>
      <c r="L3349" s="10"/>
      <c r="M3349" s="10"/>
      <c r="N3349" s="10"/>
      <c r="O3349" s="10"/>
      <c r="P3349" s="10"/>
      <c r="Q3349" s="183"/>
    </row>
    <row r="3350" spans="1:17" x14ac:dyDescent="0.2">
      <c r="A3350" s="7"/>
      <c r="B3350" s="10"/>
      <c r="C3350" s="10"/>
      <c r="D3350" s="10"/>
      <c r="E3350" s="10"/>
      <c r="F3350" s="10"/>
      <c r="G3350" s="10"/>
      <c r="H3350" s="10"/>
      <c r="I3350" s="10"/>
      <c r="J3350" s="10"/>
      <c r="K3350" s="10"/>
      <c r="L3350" s="10"/>
      <c r="M3350" s="10"/>
      <c r="N3350" s="10"/>
      <c r="O3350" s="10"/>
      <c r="P3350" s="10"/>
      <c r="Q3350" s="183"/>
    </row>
    <row r="3351" spans="1:17" x14ac:dyDescent="0.2">
      <c r="A3351" s="7"/>
      <c r="B3351" s="10"/>
      <c r="C3351" s="10"/>
      <c r="D3351" s="10"/>
      <c r="E3351" s="10"/>
      <c r="F3351" s="10"/>
      <c r="G3351" s="10"/>
      <c r="H3351" s="10"/>
      <c r="I3351" s="10"/>
      <c r="J3351" s="10"/>
      <c r="K3351" s="10"/>
      <c r="L3351" s="10"/>
      <c r="M3351" s="10"/>
      <c r="N3351" s="10"/>
      <c r="O3351" s="10"/>
      <c r="P3351" s="10"/>
      <c r="Q3351" s="183"/>
    </row>
    <row r="3352" spans="1:17" x14ac:dyDescent="0.2">
      <c r="A3352" s="7"/>
      <c r="B3352" s="10"/>
      <c r="C3352" s="10"/>
      <c r="D3352" s="10"/>
      <c r="E3352" s="10"/>
      <c r="F3352" s="10"/>
      <c r="G3352" s="10"/>
      <c r="H3352" s="10"/>
      <c r="I3352" s="10"/>
      <c r="J3352" s="10"/>
      <c r="K3352" s="10"/>
      <c r="L3352" s="10"/>
      <c r="M3352" s="10"/>
      <c r="N3352" s="10"/>
      <c r="O3352" s="10"/>
      <c r="P3352" s="10"/>
      <c r="Q3352" s="183"/>
    </row>
    <row r="3353" spans="1:17" x14ac:dyDescent="0.2">
      <c r="A3353" s="7"/>
      <c r="B3353" s="10"/>
      <c r="C3353" s="10"/>
      <c r="D3353" s="10"/>
      <c r="E3353" s="10"/>
      <c r="F3353" s="10"/>
      <c r="G3353" s="10"/>
      <c r="H3353" s="10"/>
      <c r="I3353" s="10"/>
      <c r="J3353" s="10"/>
      <c r="K3353" s="10"/>
      <c r="L3353" s="10"/>
      <c r="M3353" s="10"/>
      <c r="N3353" s="10"/>
      <c r="O3353" s="10"/>
      <c r="P3353" s="10"/>
      <c r="Q3353" s="183"/>
    </row>
    <row r="3354" spans="1:17" x14ac:dyDescent="0.2">
      <c r="A3354" s="7"/>
      <c r="B3354" s="10"/>
      <c r="C3354" s="10"/>
      <c r="D3354" s="10"/>
      <c r="E3354" s="10"/>
      <c r="F3354" s="10"/>
      <c r="G3354" s="10"/>
      <c r="H3354" s="10"/>
      <c r="I3354" s="10"/>
      <c r="J3354" s="10"/>
      <c r="K3354" s="10"/>
      <c r="L3354" s="10"/>
      <c r="M3354" s="10"/>
      <c r="N3354" s="10"/>
      <c r="O3354" s="10"/>
      <c r="P3354" s="10"/>
      <c r="Q3354" s="183"/>
    </row>
    <row r="3355" spans="1:17" x14ac:dyDescent="0.2">
      <c r="A3355" s="7"/>
      <c r="B3355" s="10"/>
      <c r="C3355" s="10"/>
      <c r="D3355" s="10"/>
      <c r="E3355" s="10"/>
      <c r="F3355" s="10"/>
      <c r="G3355" s="10"/>
      <c r="H3355" s="10"/>
      <c r="I3355" s="10"/>
      <c r="J3355" s="10"/>
      <c r="K3355" s="10"/>
      <c r="L3355" s="10"/>
      <c r="M3355" s="10"/>
      <c r="N3355" s="10"/>
      <c r="O3355" s="10"/>
      <c r="P3355" s="10"/>
      <c r="Q3355" s="183"/>
    </row>
    <row r="3356" spans="1:17" x14ac:dyDescent="0.2">
      <c r="A3356" s="7"/>
      <c r="B3356" s="10"/>
      <c r="C3356" s="10"/>
      <c r="D3356" s="10"/>
      <c r="E3356" s="10"/>
      <c r="F3356" s="10"/>
      <c r="G3356" s="10"/>
      <c r="H3356" s="10"/>
      <c r="I3356" s="10"/>
      <c r="J3356" s="10"/>
      <c r="K3356" s="10"/>
      <c r="L3356" s="10"/>
      <c r="M3356" s="10"/>
      <c r="N3356" s="10"/>
      <c r="O3356" s="10"/>
      <c r="P3356" s="10"/>
      <c r="Q3356" s="183"/>
    </row>
    <row r="3357" spans="1:17" x14ac:dyDescent="0.2">
      <c r="A3357" s="7"/>
      <c r="B3357" s="10"/>
      <c r="C3357" s="10"/>
      <c r="D3357" s="10"/>
      <c r="E3357" s="10"/>
      <c r="F3357" s="10"/>
      <c r="G3357" s="10"/>
      <c r="H3357" s="10"/>
      <c r="I3357" s="10"/>
      <c r="J3357" s="10"/>
      <c r="K3357" s="10"/>
      <c r="L3357" s="10"/>
      <c r="M3357" s="10"/>
      <c r="N3357" s="10"/>
      <c r="O3357" s="10"/>
      <c r="P3357" s="10"/>
      <c r="Q3357" s="183"/>
    </row>
    <row r="3358" spans="1:17" x14ac:dyDescent="0.2">
      <c r="A3358" s="7"/>
      <c r="B3358" s="10"/>
      <c r="C3358" s="10"/>
      <c r="D3358" s="10"/>
      <c r="E3358" s="10"/>
      <c r="F3358" s="10"/>
      <c r="G3358" s="10"/>
      <c r="H3358" s="10"/>
      <c r="I3358" s="10"/>
      <c r="J3358" s="10"/>
      <c r="K3358" s="10"/>
      <c r="L3358" s="10"/>
      <c r="M3358" s="10"/>
      <c r="N3358" s="10"/>
      <c r="O3358" s="10"/>
      <c r="P3358" s="10"/>
      <c r="Q3358" s="183"/>
    </row>
    <row r="3359" spans="1:17" x14ac:dyDescent="0.2">
      <c r="A3359" s="7"/>
      <c r="B3359" s="10"/>
      <c r="C3359" s="10"/>
      <c r="D3359" s="10"/>
      <c r="E3359" s="10"/>
      <c r="F3359" s="10"/>
      <c r="G3359" s="10"/>
      <c r="H3359" s="10"/>
      <c r="I3359" s="10"/>
      <c r="J3359" s="10"/>
      <c r="K3359" s="10"/>
      <c r="L3359" s="10"/>
      <c r="M3359" s="10"/>
      <c r="N3359" s="10"/>
      <c r="O3359" s="10"/>
      <c r="P3359" s="10"/>
      <c r="Q3359" s="183"/>
    </row>
    <row r="3360" spans="1:17" x14ac:dyDescent="0.2">
      <c r="A3360" s="7"/>
      <c r="B3360" s="10"/>
      <c r="C3360" s="10"/>
      <c r="D3360" s="10"/>
      <c r="E3360" s="10"/>
      <c r="F3360" s="10"/>
      <c r="G3360" s="10"/>
      <c r="H3360" s="10"/>
      <c r="I3360" s="10"/>
      <c r="J3360" s="10"/>
      <c r="K3360" s="10"/>
      <c r="L3360" s="10"/>
      <c r="M3360" s="10"/>
      <c r="N3360" s="10"/>
      <c r="O3360" s="10"/>
      <c r="P3360" s="10"/>
      <c r="Q3360" s="183"/>
    </row>
    <row r="3361" spans="1:17" x14ac:dyDescent="0.2">
      <c r="A3361" s="7"/>
      <c r="B3361" s="10"/>
      <c r="C3361" s="10"/>
      <c r="D3361" s="10"/>
      <c r="E3361" s="10"/>
      <c r="F3361" s="10"/>
      <c r="G3361" s="10"/>
      <c r="H3361" s="10"/>
      <c r="I3361" s="10"/>
      <c r="J3361" s="10"/>
      <c r="K3361" s="10"/>
      <c r="L3361" s="10"/>
      <c r="M3361" s="10"/>
      <c r="N3361" s="10"/>
      <c r="O3361" s="10"/>
      <c r="P3361" s="10"/>
      <c r="Q3361" s="183"/>
    </row>
    <row r="3362" spans="1:17" x14ac:dyDescent="0.2">
      <c r="A3362" s="7"/>
      <c r="B3362" s="10"/>
      <c r="C3362" s="10"/>
      <c r="D3362" s="10"/>
      <c r="E3362" s="10"/>
      <c r="F3362" s="10"/>
      <c r="G3362" s="10"/>
      <c r="H3362" s="10"/>
      <c r="I3362" s="10"/>
      <c r="J3362" s="10"/>
      <c r="K3362" s="10"/>
      <c r="L3362" s="10"/>
      <c r="M3362" s="10"/>
      <c r="N3362" s="10"/>
      <c r="O3362" s="10"/>
      <c r="P3362" s="10"/>
      <c r="Q3362" s="183"/>
    </row>
    <row r="3363" spans="1:17" x14ac:dyDescent="0.2">
      <c r="A3363" s="7"/>
      <c r="B3363" s="10"/>
      <c r="C3363" s="10"/>
      <c r="D3363" s="10"/>
      <c r="E3363" s="10"/>
      <c r="F3363" s="10"/>
      <c r="G3363" s="10"/>
      <c r="H3363" s="10"/>
      <c r="I3363" s="10"/>
      <c r="J3363" s="10"/>
      <c r="K3363" s="10"/>
      <c r="L3363" s="10"/>
      <c r="M3363" s="10"/>
      <c r="N3363" s="10"/>
      <c r="O3363" s="10"/>
      <c r="P3363" s="10"/>
      <c r="Q3363" s="183"/>
    </row>
    <row r="3364" spans="1:17" x14ac:dyDescent="0.2">
      <c r="A3364" s="7"/>
      <c r="B3364" s="10"/>
      <c r="C3364" s="10"/>
      <c r="D3364" s="10"/>
      <c r="E3364" s="10"/>
      <c r="F3364" s="10"/>
      <c r="G3364" s="10"/>
      <c r="H3364" s="10"/>
      <c r="I3364" s="10"/>
      <c r="J3364" s="10"/>
      <c r="K3364" s="10"/>
      <c r="L3364" s="10"/>
      <c r="M3364" s="10"/>
      <c r="N3364" s="10"/>
      <c r="O3364" s="10"/>
      <c r="P3364" s="10"/>
      <c r="Q3364" s="183"/>
    </row>
    <row r="3365" spans="1:17" x14ac:dyDescent="0.2">
      <c r="A3365" s="7"/>
      <c r="B3365" s="10"/>
      <c r="C3365" s="10"/>
      <c r="D3365" s="10"/>
      <c r="E3365" s="10"/>
      <c r="F3365" s="10"/>
      <c r="G3365" s="10"/>
      <c r="H3365" s="10"/>
      <c r="I3365" s="10"/>
      <c r="J3365" s="10"/>
      <c r="K3365" s="10"/>
      <c r="L3365" s="10"/>
      <c r="M3365" s="10"/>
      <c r="N3365" s="10"/>
      <c r="O3365" s="10"/>
      <c r="P3365" s="10"/>
      <c r="Q3365" s="183"/>
    </row>
    <row r="3366" spans="1:17" x14ac:dyDescent="0.2">
      <c r="A3366" s="7"/>
      <c r="B3366" s="10"/>
      <c r="C3366" s="10"/>
      <c r="D3366" s="10"/>
      <c r="E3366" s="10"/>
      <c r="F3366" s="10"/>
      <c r="G3366" s="10"/>
      <c r="H3366" s="10"/>
      <c r="I3366" s="10"/>
      <c r="J3366" s="10"/>
      <c r="K3366" s="10"/>
      <c r="L3366" s="10"/>
      <c r="M3366" s="10"/>
      <c r="N3366" s="10"/>
      <c r="O3366" s="10"/>
      <c r="P3366" s="10"/>
      <c r="Q3366" s="183"/>
    </row>
    <row r="3367" spans="1:17" x14ac:dyDescent="0.2">
      <c r="A3367" s="7"/>
      <c r="B3367" s="10"/>
      <c r="C3367" s="10"/>
      <c r="D3367" s="10"/>
      <c r="E3367" s="10"/>
      <c r="F3367" s="10"/>
      <c r="G3367" s="10"/>
      <c r="H3367" s="10"/>
      <c r="I3367" s="10"/>
      <c r="J3367" s="10"/>
      <c r="K3367" s="10"/>
      <c r="L3367" s="10"/>
      <c r="M3367" s="10"/>
      <c r="N3367" s="10"/>
      <c r="O3367" s="10"/>
      <c r="P3367" s="10"/>
      <c r="Q3367" s="183"/>
    </row>
    <row r="3368" spans="1:17" x14ac:dyDescent="0.2">
      <c r="A3368" s="7"/>
      <c r="B3368" s="10"/>
      <c r="C3368" s="10"/>
      <c r="D3368" s="10"/>
      <c r="E3368" s="10"/>
      <c r="F3368" s="10"/>
      <c r="G3368" s="10"/>
      <c r="H3368" s="10"/>
      <c r="I3368" s="10"/>
      <c r="J3368" s="10"/>
      <c r="K3368" s="10"/>
      <c r="L3368" s="10"/>
      <c r="M3368" s="10"/>
      <c r="N3368" s="10"/>
      <c r="O3368" s="10"/>
      <c r="P3368" s="10"/>
      <c r="Q3368" s="183"/>
    </row>
    <row r="3369" spans="1:17" x14ac:dyDescent="0.2">
      <c r="A3369" s="7"/>
      <c r="B3369" s="10"/>
      <c r="C3369" s="10"/>
      <c r="D3369" s="10"/>
      <c r="E3369" s="10"/>
      <c r="F3369" s="10"/>
      <c r="G3369" s="10"/>
      <c r="H3369" s="10"/>
      <c r="I3369" s="10"/>
      <c r="J3369" s="10"/>
      <c r="K3369" s="10"/>
      <c r="L3369" s="10"/>
      <c r="M3369" s="10"/>
      <c r="N3369" s="10"/>
      <c r="O3369" s="10"/>
      <c r="P3369" s="10"/>
      <c r="Q3369" s="183"/>
    </row>
    <row r="3370" spans="1:17" x14ac:dyDescent="0.2">
      <c r="A3370" s="7"/>
      <c r="B3370" s="10"/>
      <c r="C3370" s="10"/>
      <c r="D3370" s="10"/>
      <c r="E3370" s="10"/>
      <c r="F3370" s="10"/>
      <c r="G3370" s="10"/>
      <c r="H3370" s="10"/>
      <c r="I3370" s="10"/>
      <c r="J3370" s="10"/>
      <c r="K3370" s="10"/>
      <c r="L3370" s="10"/>
      <c r="M3370" s="10"/>
      <c r="N3370" s="10"/>
      <c r="O3370" s="10"/>
      <c r="P3370" s="10"/>
      <c r="Q3370" s="183"/>
    </row>
    <row r="3371" spans="1:17" x14ac:dyDescent="0.2">
      <c r="A3371" s="7"/>
      <c r="B3371" s="10"/>
      <c r="C3371" s="10"/>
      <c r="D3371" s="10"/>
      <c r="E3371" s="10"/>
      <c r="F3371" s="10"/>
      <c r="G3371" s="10"/>
      <c r="H3371" s="10"/>
      <c r="I3371" s="10"/>
      <c r="J3371" s="10"/>
      <c r="K3371" s="10"/>
      <c r="L3371" s="10"/>
      <c r="M3371" s="10"/>
      <c r="N3371" s="10"/>
      <c r="O3371" s="10"/>
      <c r="P3371" s="10"/>
      <c r="Q3371" s="183"/>
    </row>
    <row r="3372" spans="1:17" x14ac:dyDescent="0.2">
      <c r="A3372" s="7"/>
      <c r="B3372" s="10"/>
      <c r="C3372" s="10"/>
      <c r="D3372" s="10"/>
      <c r="E3372" s="10"/>
      <c r="F3372" s="10"/>
      <c r="G3372" s="10"/>
      <c r="H3372" s="10"/>
      <c r="I3372" s="10"/>
      <c r="J3372" s="10"/>
      <c r="K3372" s="10"/>
      <c r="L3372" s="10"/>
      <c r="M3372" s="10"/>
      <c r="N3372" s="10"/>
      <c r="O3372" s="10"/>
      <c r="P3372" s="10"/>
      <c r="Q3372" s="183"/>
    </row>
    <row r="3373" spans="1:17" x14ac:dyDescent="0.2">
      <c r="A3373" s="7"/>
      <c r="B3373" s="10"/>
      <c r="C3373" s="10"/>
      <c r="D3373" s="10"/>
      <c r="E3373" s="10"/>
      <c r="F3373" s="10"/>
      <c r="G3373" s="10"/>
      <c r="H3373" s="10"/>
      <c r="I3373" s="10"/>
      <c r="J3373" s="10"/>
      <c r="K3373" s="10"/>
      <c r="L3373" s="10"/>
      <c r="M3373" s="10"/>
      <c r="N3373" s="10"/>
      <c r="O3373" s="10"/>
      <c r="P3373" s="10"/>
      <c r="Q3373" s="183"/>
    </row>
    <row r="3374" spans="1:17" x14ac:dyDescent="0.2">
      <c r="A3374" s="7"/>
      <c r="B3374" s="10"/>
      <c r="C3374" s="10"/>
      <c r="D3374" s="10"/>
      <c r="E3374" s="10"/>
      <c r="F3374" s="10"/>
      <c r="G3374" s="10"/>
      <c r="H3374" s="10"/>
      <c r="I3374" s="10"/>
      <c r="J3374" s="10"/>
      <c r="K3374" s="10"/>
      <c r="L3374" s="10"/>
      <c r="M3374" s="10"/>
      <c r="N3374" s="10"/>
      <c r="O3374" s="10"/>
      <c r="P3374" s="10"/>
      <c r="Q3374" s="183"/>
    </row>
    <row r="3375" spans="1:17" x14ac:dyDescent="0.2">
      <c r="A3375" s="7"/>
      <c r="B3375" s="10"/>
      <c r="C3375" s="10"/>
      <c r="D3375" s="10"/>
      <c r="E3375" s="10"/>
      <c r="F3375" s="10"/>
      <c r="G3375" s="10"/>
      <c r="H3375" s="10"/>
      <c r="I3375" s="10"/>
      <c r="J3375" s="10"/>
      <c r="K3375" s="10"/>
      <c r="L3375" s="10"/>
      <c r="M3375" s="10"/>
      <c r="N3375" s="10"/>
      <c r="O3375" s="10"/>
      <c r="P3375" s="10"/>
      <c r="Q3375" s="183"/>
    </row>
    <row r="3376" spans="1:17" x14ac:dyDescent="0.2">
      <c r="A3376" s="7"/>
      <c r="B3376" s="10"/>
      <c r="C3376" s="10"/>
      <c r="D3376" s="10"/>
      <c r="E3376" s="10"/>
      <c r="F3376" s="10"/>
      <c r="G3376" s="10"/>
      <c r="H3376" s="10"/>
      <c r="I3376" s="10"/>
      <c r="J3376" s="10"/>
      <c r="K3376" s="10"/>
      <c r="L3376" s="10"/>
      <c r="M3376" s="10"/>
      <c r="N3376" s="10"/>
      <c r="O3376" s="10"/>
      <c r="P3376" s="10"/>
      <c r="Q3376" s="183"/>
    </row>
    <row r="3377" spans="1:17" x14ac:dyDescent="0.2">
      <c r="A3377" s="7"/>
      <c r="B3377" s="10"/>
      <c r="C3377" s="10"/>
      <c r="D3377" s="10"/>
      <c r="E3377" s="10"/>
      <c r="F3377" s="10"/>
      <c r="G3377" s="10"/>
      <c r="H3377" s="10"/>
      <c r="I3377" s="10"/>
      <c r="J3377" s="10"/>
      <c r="K3377" s="10"/>
      <c r="L3377" s="10"/>
      <c r="M3377" s="10"/>
      <c r="N3377" s="10"/>
      <c r="O3377" s="10"/>
      <c r="P3377" s="10"/>
      <c r="Q3377" s="183"/>
    </row>
    <row r="3378" spans="1:17" x14ac:dyDescent="0.2">
      <c r="A3378" s="7"/>
      <c r="B3378" s="10"/>
      <c r="C3378" s="10"/>
      <c r="D3378" s="10"/>
      <c r="E3378" s="10"/>
      <c r="F3378" s="10"/>
      <c r="G3378" s="10"/>
      <c r="H3378" s="10"/>
      <c r="I3378" s="10"/>
      <c r="J3378" s="10"/>
      <c r="K3378" s="10"/>
      <c r="L3378" s="10"/>
      <c r="M3378" s="10"/>
      <c r="N3378" s="10"/>
      <c r="O3378" s="10"/>
      <c r="P3378" s="10"/>
      <c r="Q3378" s="183"/>
    </row>
    <row r="3379" spans="1:17" x14ac:dyDescent="0.2">
      <c r="A3379" s="7"/>
      <c r="B3379" s="10"/>
      <c r="C3379" s="10"/>
      <c r="D3379" s="10"/>
      <c r="E3379" s="10"/>
      <c r="F3379" s="10"/>
      <c r="G3379" s="10"/>
      <c r="H3379" s="10"/>
      <c r="I3379" s="10"/>
      <c r="J3379" s="10"/>
      <c r="K3379" s="10"/>
      <c r="L3379" s="10"/>
      <c r="M3379" s="10"/>
      <c r="N3379" s="10"/>
      <c r="O3379" s="10"/>
      <c r="P3379" s="10"/>
      <c r="Q3379" s="183"/>
    </row>
    <row r="3380" spans="1:17" x14ac:dyDescent="0.2">
      <c r="A3380" s="7"/>
      <c r="B3380" s="10"/>
      <c r="C3380" s="10"/>
      <c r="D3380" s="10"/>
      <c r="E3380" s="10"/>
      <c r="F3380" s="10"/>
      <c r="G3380" s="10"/>
      <c r="H3380" s="10"/>
      <c r="I3380" s="10"/>
      <c r="J3380" s="10"/>
      <c r="K3380" s="10"/>
      <c r="L3380" s="10"/>
      <c r="M3380" s="10"/>
      <c r="N3380" s="10"/>
      <c r="O3380" s="10"/>
      <c r="P3380" s="10"/>
      <c r="Q3380" s="183"/>
    </row>
    <row r="3381" spans="1:17" x14ac:dyDescent="0.2">
      <c r="A3381" s="7"/>
      <c r="B3381" s="10"/>
      <c r="C3381" s="10"/>
      <c r="D3381" s="10"/>
      <c r="E3381" s="10"/>
      <c r="F3381" s="10"/>
      <c r="G3381" s="10"/>
      <c r="H3381" s="10"/>
      <c r="I3381" s="10"/>
      <c r="J3381" s="10"/>
      <c r="K3381" s="10"/>
      <c r="L3381" s="10"/>
      <c r="M3381" s="10"/>
      <c r="N3381" s="10"/>
      <c r="O3381" s="10"/>
      <c r="P3381" s="10"/>
      <c r="Q3381" s="183"/>
    </row>
    <row r="3382" spans="1:17" x14ac:dyDescent="0.2">
      <c r="A3382" s="7"/>
      <c r="B3382" s="10"/>
      <c r="C3382" s="10"/>
      <c r="D3382" s="10"/>
      <c r="E3382" s="10"/>
      <c r="F3382" s="10"/>
      <c r="G3382" s="10"/>
      <c r="H3382" s="10"/>
      <c r="I3382" s="10"/>
      <c r="J3382" s="10"/>
      <c r="K3382" s="10"/>
      <c r="L3382" s="10"/>
      <c r="M3382" s="10"/>
      <c r="N3382" s="10"/>
      <c r="O3382" s="10"/>
      <c r="P3382" s="10"/>
      <c r="Q3382" s="183"/>
    </row>
    <row r="3383" spans="1:17" x14ac:dyDescent="0.2">
      <c r="A3383" s="7"/>
      <c r="B3383" s="10"/>
      <c r="C3383" s="10"/>
      <c r="D3383" s="10"/>
      <c r="E3383" s="10"/>
      <c r="F3383" s="10"/>
      <c r="G3383" s="10"/>
      <c r="H3383" s="10"/>
      <c r="I3383" s="10"/>
      <c r="J3383" s="10"/>
      <c r="K3383" s="10"/>
      <c r="L3383" s="10"/>
      <c r="M3383" s="10"/>
      <c r="N3383" s="10"/>
      <c r="O3383" s="10"/>
      <c r="P3383" s="10"/>
      <c r="Q3383" s="183"/>
    </row>
    <row r="3384" spans="1:17" x14ac:dyDescent="0.2">
      <c r="A3384" s="7"/>
      <c r="B3384" s="10"/>
      <c r="C3384" s="10"/>
      <c r="D3384" s="10"/>
      <c r="E3384" s="10"/>
      <c r="F3384" s="10"/>
      <c r="G3384" s="10"/>
      <c r="H3384" s="10"/>
      <c r="I3384" s="10"/>
      <c r="J3384" s="10"/>
      <c r="K3384" s="10"/>
      <c r="L3384" s="10"/>
      <c r="M3384" s="10"/>
      <c r="N3384" s="10"/>
      <c r="O3384" s="10"/>
      <c r="P3384" s="10"/>
      <c r="Q3384" s="183"/>
    </row>
    <row r="3385" spans="1:17" x14ac:dyDescent="0.2">
      <c r="A3385" s="7"/>
      <c r="B3385" s="10"/>
      <c r="C3385" s="10"/>
      <c r="D3385" s="10"/>
      <c r="E3385" s="10"/>
      <c r="F3385" s="10"/>
      <c r="G3385" s="10"/>
      <c r="H3385" s="10"/>
      <c r="I3385" s="10"/>
      <c r="J3385" s="10"/>
      <c r="K3385" s="10"/>
      <c r="L3385" s="10"/>
      <c r="M3385" s="10"/>
      <c r="N3385" s="10"/>
      <c r="O3385" s="10"/>
      <c r="P3385" s="10"/>
      <c r="Q3385" s="183"/>
    </row>
    <row r="3386" spans="1:17" x14ac:dyDescent="0.2">
      <c r="A3386" s="7"/>
      <c r="B3386" s="10"/>
      <c r="C3386" s="10"/>
      <c r="D3386" s="10"/>
      <c r="E3386" s="10"/>
      <c r="F3386" s="10"/>
      <c r="G3386" s="10"/>
      <c r="H3386" s="10"/>
      <c r="I3386" s="10"/>
      <c r="J3386" s="10"/>
      <c r="K3386" s="10"/>
      <c r="L3386" s="10"/>
      <c r="M3386" s="10"/>
      <c r="N3386" s="10"/>
      <c r="O3386" s="10"/>
      <c r="P3386" s="10"/>
      <c r="Q3386" s="183"/>
    </row>
    <row r="3387" spans="1:17" x14ac:dyDescent="0.2">
      <c r="A3387" s="7"/>
      <c r="B3387" s="10"/>
      <c r="C3387" s="10"/>
      <c r="D3387" s="10"/>
      <c r="E3387" s="10"/>
      <c r="F3387" s="10"/>
      <c r="G3387" s="10"/>
      <c r="H3387" s="10"/>
      <c r="I3387" s="10"/>
      <c r="J3387" s="10"/>
      <c r="K3387" s="10"/>
      <c r="L3387" s="10"/>
      <c r="M3387" s="10"/>
      <c r="N3387" s="10"/>
      <c r="O3387" s="10"/>
      <c r="P3387" s="10"/>
      <c r="Q3387" s="183"/>
    </row>
    <row r="3388" spans="1:17" x14ac:dyDescent="0.2">
      <c r="A3388" s="7"/>
      <c r="B3388" s="10"/>
      <c r="C3388" s="10"/>
      <c r="D3388" s="10"/>
      <c r="E3388" s="10"/>
      <c r="F3388" s="10"/>
      <c r="G3388" s="10"/>
      <c r="H3388" s="10"/>
      <c r="I3388" s="10"/>
      <c r="J3388" s="10"/>
      <c r="K3388" s="10"/>
      <c r="L3388" s="10"/>
      <c r="M3388" s="10"/>
      <c r="N3388" s="10"/>
      <c r="O3388" s="10"/>
      <c r="P3388" s="10"/>
      <c r="Q3388" s="183"/>
    </row>
    <row r="3389" spans="1:17" x14ac:dyDescent="0.2">
      <c r="A3389" s="7"/>
      <c r="B3389" s="10"/>
      <c r="C3389" s="10"/>
      <c r="D3389" s="10"/>
      <c r="E3389" s="10"/>
      <c r="F3389" s="10"/>
      <c r="G3389" s="10"/>
      <c r="H3389" s="10"/>
      <c r="I3389" s="10"/>
      <c r="J3389" s="10"/>
      <c r="K3389" s="10"/>
      <c r="L3389" s="10"/>
      <c r="M3389" s="10"/>
      <c r="N3389" s="10"/>
      <c r="O3389" s="10"/>
      <c r="P3389" s="10"/>
      <c r="Q3389" s="183"/>
    </row>
    <row r="3390" spans="1:17" x14ac:dyDescent="0.2">
      <c r="A3390" s="7"/>
      <c r="B3390" s="10"/>
      <c r="C3390" s="10"/>
      <c r="D3390" s="10"/>
      <c r="E3390" s="10"/>
      <c r="F3390" s="10"/>
      <c r="G3390" s="10"/>
      <c r="H3390" s="10"/>
      <c r="I3390" s="10"/>
      <c r="J3390" s="10"/>
      <c r="K3390" s="10"/>
      <c r="L3390" s="10"/>
      <c r="M3390" s="10"/>
      <c r="N3390" s="10"/>
      <c r="O3390" s="10"/>
      <c r="P3390" s="10"/>
      <c r="Q3390" s="183"/>
    </row>
    <row r="3391" spans="1:17" x14ac:dyDescent="0.2">
      <c r="A3391" s="7"/>
      <c r="B3391" s="10"/>
      <c r="C3391" s="10"/>
      <c r="D3391" s="10"/>
      <c r="E3391" s="10"/>
      <c r="F3391" s="10"/>
      <c r="G3391" s="10"/>
      <c r="H3391" s="10"/>
      <c r="I3391" s="10"/>
      <c r="J3391" s="10"/>
      <c r="K3391" s="10"/>
      <c r="L3391" s="10"/>
      <c r="M3391" s="10"/>
      <c r="N3391" s="10"/>
      <c r="O3391" s="10"/>
      <c r="P3391" s="10"/>
      <c r="Q3391" s="183"/>
    </row>
    <row r="3392" spans="1:17" x14ac:dyDescent="0.2">
      <c r="A3392" s="7"/>
      <c r="B3392" s="10"/>
      <c r="C3392" s="10"/>
      <c r="D3392" s="10"/>
      <c r="E3392" s="10"/>
      <c r="F3392" s="10"/>
      <c r="G3392" s="10"/>
      <c r="H3392" s="10"/>
      <c r="I3392" s="10"/>
      <c r="J3392" s="10"/>
      <c r="K3392" s="10"/>
      <c r="L3392" s="10"/>
      <c r="M3392" s="10"/>
      <c r="N3392" s="10"/>
      <c r="O3392" s="10"/>
      <c r="P3392" s="10"/>
      <c r="Q3392" s="183"/>
    </row>
    <row r="3393" spans="1:17" x14ac:dyDescent="0.2">
      <c r="A3393" s="7"/>
      <c r="B3393" s="10"/>
      <c r="C3393" s="10"/>
      <c r="D3393" s="10"/>
      <c r="E3393" s="10"/>
      <c r="F3393" s="10"/>
      <c r="G3393" s="10"/>
      <c r="H3393" s="10"/>
      <c r="I3393" s="10"/>
      <c r="J3393" s="10"/>
      <c r="K3393" s="10"/>
      <c r="L3393" s="10"/>
      <c r="M3393" s="10"/>
      <c r="N3393" s="10"/>
      <c r="O3393" s="10"/>
      <c r="P3393" s="10"/>
      <c r="Q3393" s="183"/>
    </row>
    <row r="3394" spans="1:17" x14ac:dyDescent="0.2">
      <c r="A3394" s="7"/>
      <c r="B3394" s="10"/>
      <c r="C3394" s="10"/>
      <c r="D3394" s="10"/>
      <c r="E3394" s="10"/>
      <c r="F3394" s="10"/>
      <c r="G3394" s="10"/>
      <c r="H3394" s="10"/>
      <c r="I3394" s="10"/>
      <c r="J3394" s="10"/>
      <c r="K3394" s="10"/>
      <c r="L3394" s="10"/>
      <c r="M3394" s="10"/>
      <c r="N3394" s="10"/>
      <c r="O3394" s="10"/>
      <c r="P3394" s="10"/>
      <c r="Q3394" s="183"/>
    </row>
    <row r="3395" spans="1:17" x14ac:dyDescent="0.2">
      <c r="A3395" s="7"/>
      <c r="B3395" s="10"/>
      <c r="C3395" s="10"/>
      <c r="D3395" s="10"/>
      <c r="E3395" s="10"/>
      <c r="F3395" s="10"/>
      <c r="G3395" s="10"/>
      <c r="H3395" s="10"/>
      <c r="I3395" s="10"/>
      <c r="J3395" s="10"/>
      <c r="K3395" s="10"/>
      <c r="L3395" s="10"/>
      <c r="M3395" s="10"/>
      <c r="N3395" s="10"/>
      <c r="O3395" s="10"/>
      <c r="P3395" s="10"/>
      <c r="Q3395" s="183"/>
    </row>
    <row r="3396" spans="1:17" x14ac:dyDescent="0.2">
      <c r="A3396" s="7"/>
      <c r="B3396" s="10"/>
      <c r="C3396" s="10"/>
      <c r="D3396" s="10"/>
      <c r="E3396" s="10"/>
      <c r="F3396" s="10"/>
      <c r="G3396" s="10"/>
      <c r="H3396" s="10"/>
      <c r="I3396" s="10"/>
      <c r="J3396" s="10"/>
      <c r="K3396" s="10"/>
      <c r="L3396" s="10"/>
      <c r="M3396" s="10"/>
      <c r="N3396" s="10"/>
      <c r="O3396" s="10"/>
      <c r="P3396" s="10"/>
      <c r="Q3396" s="183"/>
    </row>
    <row r="3397" spans="1:17" x14ac:dyDescent="0.2">
      <c r="A3397" s="7"/>
      <c r="B3397" s="10"/>
      <c r="C3397" s="10"/>
      <c r="D3397" s="10"/>
      <c r="E3397" s="10"/>
      <c r="F3397" s="10"/>
      <c r="G3397" s="10"/>
      <c r="H3397" s="10"/>
      <c r="I3397" s="10"/>
      <c r="J3397" s="10"/>
      <c r="K3397" s="10"/>
      <c r="L3397" s="10"/>
      <c r="M3397" s="10"/>
      <c r="N3397" s="10"/>
      <c r="O3397" s="10"/>
      <c r="P3397" s="10"/>
      <c r="Q3397" s="183"/>
    </row>
    <row r="3398" spans="1:17" x14ac:dyDescent="0.2">
      <c r="A3398" s="7"/>
      <c r="B3398" s="10"/>
      <c r="C3398" s="10"/>
      <c r="D3398" s="10"/>
      <c r="E3398" s="10"/>
      <c r="F3398" s="10"/>
      <c r="G3398" s="10"/>
      <c r="H3398" s="10"/>
      <c r="I3398" s="10"/>
      <c r="J3398" s="10"/>
      <c r="K3398" s="10"/>
      <c r="L3398" s="10"/>
      <c r="M3398" s="10"/>
      <c r="N3398" s="10"/>
      <c r="O3398" s="10"/>
      <c r="P3398" s="10"/>
      <c r="Q3398" s="183"/>
    </row>
    <row r="3399" spans="1:17" x14ac:dyDescent="0.2">
      <c r="A3399" s="7"/>
      <c r="B3399" s="10"/>
      <c r="C3399" s="10"/>
      <c r="D3399" s="10"/>
      <c r="E3399" s="10"/>
      <c r="F3399" s="10"/>
      <c r="G3399" s="10"/>
      <c r="H3399" s="10"/>
      <c r="I3399" s="10"/>
      <c r="J3399" s="10"/>
      <c r="K3399" s="10"/>
      <c r="L3399" s="10"/>
      <c r="M3399" s="10"/>
      <c r="N3399" s="10"/>
      <c r="O3399" s="10"/>
      <c r="P3399" s="10"/>
      <c r="Q3399" s="183"/>
    </row>
    <row r="3400" spans="1:17" x14ac:dyDescent="0.2">
      <c r="A3400" s="7"/>
      <c r="B3400" s="10"/>
      <c r="C3400" s="10"/>
      <c r="D3400" s="10"/>
      <c r="E3400" s="10"/>
      <c r="F3400" s="10"/>
      <c r="G3400" s="10"/>
      <c r="H3400" s="10"/>
      <c r="I3400" s="10"/>
      <c r="J3400" s="10"/>
      <c r="K3400" s="10"/>
      <c r="L3400" s="10"/>
      <c r="M3400" s="10"/>
      <c r="N3400" s="10"/>
      <c r="O3400" s="10"/>
      <c r="P3400" s="10"/>
      <c r="Q3400" s="183"/>
    </row>
    <row r="3401" spans="1:17" x14ac:dyDescent="0.2">
      <c r="A3401" s="7"/>
      <c r="B3401" s="10"/>
      <c r="C3401" s="10"/>
      <c r="D3401" s="10"/>
      <c r="E3401" s="10"/>
      <c r="F3401" s="10"/>
      <c r="G3401" s="10"/>
      <c r="H3401" s="10"/>
      <c r="I3401" s="10"/>
      <c r="J3401" s="10"/>
      <c r="K3401" s="10"/>
      <c r="L3401" s="10"/>
      <c r="M3401" s="10"/>
      <c r="N3401" s="10"/>
      <c r="O3401" s="10"/>
      <c r="P3401" s="10"/>
      <c r="Q3401" s="183"/>
    </row>
    <row r="3402" spans="1:17" x14ac:dyDescent="0.2">
      <c r="A3402" s="7"/>
      <c r="B3402" s="10"/>
      <c r="C3402" s="10"/>
      <c r="D3402" s="10"/>
      <c r="E3402" s="10"/>
      <c r="F3402" s="10"/>
      <c r="G3402" s="10"/>
      <c r="H3402" s="10"/>
      <c r="I3402" s="10"/>
      <c r="J3402" s="10"/>
      <c r="K3402" s="10"/>
      <c r="L3402" s="10"/>
      <c r="M3402" s="10"/>
      <c r="N3402" s="10"/>
      <c r="O3402" s="10"/>
      <c r="P3402" s="10"/>
      <c r="Q3402" s="183"/>
    </row>
    <row r="3403" spans="1:17" x14ac:dyDescent="0.2">
      <c r="A3403" s="7"/>
      <c r="B3403" s="10"/>
      <c r="C3403" s="10"/>
      <c r="D3403" s="10"/>
      <c r="E3403" s="10"/>
      <c r="F3403" s="10"/>
      <c r="G3403" s="10"/>
      <c r="H3403" s="10"/>
      <c r="I3403" s="10"/>
      <c r="J3403" s="10"/>
      <c r="K3403" s="10"/>
      <c r="L3403" s="10"/>
      <c r="M3403" s="10"/>
      <c r="N3403" s="10"/>
      <c r="O3403" s="10"/>
      <c r="P3403" s="10"/>
      <c r="Q3403" s="183"/>
    </row>
    <row r="3404" spans="1:17" x14ac:dyDescent="0.2">
      <c r="A3404" s="7"/>
      <c r="B3404" s="10"/>
      <c r="C3404" s="10"/>
      <c r="D3404" s="10"/>
      <c r="E3404" s="10"/>
      <c r="F3404" s="10"/>
      <c r="G3404" s="10"/>
      <c r="H3404" s="10"/>
      <c r="I3404" s="10"/>
      <c r="J3404" s="10"/>
      <c r="K3404" s="10"/>
      <c r="L3404" s="10"/>
      <c r="M3404" s="10"/>
      <c r="N3404" s="10"/>
      <c r="O3404" s="10"/>
      <c r="P3404" s="10"/>
      <c r="Q3404" s="183"/>
    </row>
    <row r="3405" spans="1:17" x14ac:dyDescent="0.2">
      <c r="A3405" s="7"/>
      <c r="B3405" s="10"/>
      <c r="C3405" s="10"/>
      <c r="D3405" s="10"/>
      <c r="E3405" s="10"/>
      <c r="F3405" s="10"/>
      <c r="G3405" s="10"/>
      <c r="H3405" s="10"/>
      <c r="I3405" s="10"/>
      <c r="J3405" s="10"/>
      <c r="K3405" s="10"/>
      <c r="L3405" s="10"/>
      <c r="M3405" s="10"/>
      <c r="N3405" s="10"/>
      <c r="O3405" s="10"/>
      <c r="P3405" s="10"/>
      <c r="Q3405" s="183"/>
    </row>
    <row r="3406" spans="1:17" x14ac:dyDescent="0.2">
      <c r="A3406" s="7"/>
      <c r="B3406" s="10"/>
      <c r="C3406" s="10"/>
      <c r="D3406" s="10"/>
      <c r="E3406" s="10"/>
      <c r="F3406" s="10"/>
      <c r="G3406" s="10"/>
      <c r="H3406" s="10"/>
      <c r="I3406" s="10"/>
      <c r="J3406" s="10"/>
      <c r="K3406" s="10"/>
      <c r="L3406" s="10"/>
      <c r="M3406" s="10"/>
      <c r="N3406" s="10"/>
      <c r="O3406" s="10"/>
      <c r="P3406" s="10"/>
      <c r="Q3406" s="183"/>
    </row>
    <row r="3407" spans="1:17" x14ac:dyDescent="0.2">
      <c r="A3407" s="7"/>
      <c r="B3407" s="10"/>
      <c r="C3407" s="10"/>
      <c r="D3407" s="10"/>
      <c r="E3407" s="10"/>
      <c r="F3407" s="10"/>
      <c r="G3407" s="10"/>
      <c r="H3407" s="10"/>
      <c r="I3407" s="10"/>
      <c r="J3407" s="10"/>
      <c r="K3407" s="10"/>
      <c r="L3407" s="10"/>
      <c r="M3407" s="10"/>
      <c r="N3407" s="10"/>
      <c r="O3407" s="10"/>
      <c r="P3407" s="10"/>
      <c r="Q3407" s="183"/>
    </row>
    <row r="3408" spans="1:17" x14ac:dyDescent="0.2">
      <c r="A3408" s="7"/>
      <c r="B3408" s="10"/>
      <c r="C3408" s="10"/>
      <c r="D3408" s="10"/>
      <c r="E3408" s="10"/>
      <c r="F3408" s="10"/>
      <c r="G3408" s="10"/>
      <c r="H3408" s="10"/>
      <c r="I3408" s="10"/>
      <c r="J3408" s="10"/>
      <c r="K3408" s="10"/>
      <c r="L3408" s="10"/>
      <c r="M3408" s="10"/>
      <c r="N3408" s="10"/>
      <c r="O3408" s="10"/>
      <c r="P3408" s="10"/>
      <c r="Q3408" s="183"/>
    </row>
    <row r="3409" spans="1:17" x14ac:dyDescent="0.2">
      <c r="A3409" s="7"/>
      <c r="B3409" s="10"/>
      <c r="C3409" s="10"/>
      <c r="D3409" s="10"/>
      <c r="E3409" s="10"/>
      <c r="F3409" s="10"/>
      <c r="G3409" s="10"/>
      <c r="H3409" s="10"/>
      <c r="I3409" s="10"/>
      <c r="J3409" s="10"/>
      <c r="K3409" s="10"/>
      <c r="L3409" s="10"/>
      <c r="M3409" s="10"/>
      <c r="N3409" s="10"/>
      <c r="O3409" s="10"/>
      <c r="P3409" s="10"/>
      <c r="Q3409" s="183"/>
    </row>
    <row r="3410" spans="1:17" x14ac:dyDescent="0.2">
      <c r="A3410" s="7"/>
      <c r="B3410" s="10"/>
      <c r="C3410" s="10"/>
      <c r="D3410" s="10"/>
      <c r="E3410" s="10"/>
      <c r="F3410" s="10"/>
      <c r="G3410" s="10"/>
      <c r="H3410" s="10"/>
      <c r="I3410" s="10"/>
      <c r="J3410" s="10"/>
      <c r="K3410" s="10"/>
      <c r="L3410" s="10"/>
      <c r="M3410" s="10"/>
      <c r="N3410" s="10"/>
      <c r="O3410" s="10"/>
      <c r="P3410" s="10"/>
      <c r="Q3410" s="183"/>
    </row>
    <row r="3411" spans="1:17" x14ac:dyDescent="0.2">
      <c r="A3411" s="7"/>
      <c r="B3411" s="10"/>
      <c r="C3411" s="10"/>
      <c r="D3411" s="10"/>
      <c r="E3411" s="10"/>
      <c r="F3411" s="10"/>
      <c r="G3411" s="10"/>
      <c r="H3411" s="10"/>
      <c r="I3411" s="10"/>
      <c r="J3411" s="10"/>
      <c r="K3411" s="10"/>
      <c r="L3411" s="10"/>
      <c r="M3411" s="10"/>
      <c r="N3411" s="10"/>
      <c r="O3411" s="10"/>
      <c r="P3411" s="10"/>
      <c r="Q3411" s="183"/>
    </row>
    <row r="3412" spans="1:17" x14ac:dyDescent="0.2">
      <c r="A3412" s="7"/>
      <c r="B3412" s="10"/>
      <c r="C3412" s="10"/>
      <c r="D3412" s="10"/>
      <c r="E3412" s="10"/>
      <c r="F3412" s="10"/>
      <c r="G3412" s="10"/>
      <c r="H3412" s="10"/>
      <c r="I3412" s="10"/>
      <c r="J3412" s="10"/>
      <c r="K3412" s="10"/>
      <c r="L3412" s="10"/>
      <c r="M3412" s="10"/>
      <c r="N3412" s="10"/>
      <c r="O3412" s="10"/>
      <c r="P3412" s="10"/>
      <c r="Q3412" s="183"/>
    </row>
    <row r="3413" spans="1:17" x14ac:dyDescent="0.2">
      <c r="A3413" s="7"/>
      <c r="B3413" s="10"/>
      <c r="C3413" s="10"/>
      <c r="D3413" s="10"/>
      <c r="E3413" s="10"/>
      <c r="F3413" s="10"/>
      <c r="G3413" s="10"/>
      <c r="H3413" s="10"/>
      <c r="I3413" s="10"/>
      <c r="J3413" s="10"/>
      <c r="K3413" s="10"/>
      <c r="L3413" s="10"/>
      <c r="M3413" s="10"/>
      <c r="N3413" s="10"/>
      <c r="O3413" s="10"/>
      <c r="P3413" s="10"/>
      <c r="Q3413" s="183"/>
    </row>
    <row r="3414" spans="1:17" x14ac:dyDescent="0.2">
      <c r="A3414" s="7"/>
      <c r="B3414" s="10"/>
      <c r="C3414" s="10"/>
      <c r="D3414" s="10"/>
      <c r="E3414" s="10"/>
      <c r="F3414" s="10"/>
      <c r="G3414" s="10"/>
      <c r="H3414" s="10"/>
      <c r="I3414" s="10"/>
      <c r="J3414" s="10"/>
      <c r="K3414" s="10"/>
      <c r="L3414" s="10"/>
      <c r="M3414" s="10"/>
      <c r="N3414" s="10"/>
      <c r="O3414" s="10"/>
      <c r="P3414" s="10"/>
      <c r="Q3414" s="183"/>
    </row>
    <row r="3415" spans="1:17" x14ac:dyDescent="0.2">
      <c r="A3415" s="7"/>
      <c r="B3415" s="10"/>
      <c r="C3415" s="10"/>
      <c r="D3415" s="10"/>
      <c r="E3415" s="10"/>
      <c r="F3415" s="10"/>
      <c r="G3415" s="10"/>
      <c r="H3415" s="10"/>
      <c r="I3415" s="10"/>
      <c r="J3415" s="10"/>
      <c r="K3415" s="10"/>
      <c r="L3415" s="10"/>
      <c r="M3415" s="10"/>
      <c r="N3415" s="10"/>
      <c r="O3415" s="10"/>
      <c r="P3415" s="10"/>
      <c r="Q3415" s="183"/>
    </row>
    <row r="3416" spans="1:17" x14ac:dyDescent="0.2">
      <c r="A3416" s="7"/>
      <c r="B3416" s="10"/>
      <c r="C3416" s="10"/>
      <c r="D3416" s="10"/>
      <c r="E3416" s="10"/>
      <c r="F3416" s="10"/>
      <c r="G3416" s="10"/>
      <c r="H3416" s="10"/>
      <c r="I3416" s="10"/>
      <c r="J3416" s="10"/>
      <c r="K3416" s="10"/>
      <c r="L3416" s="10"/>
      <c r="M3416" s="10"/>
      <c r="N3416" s="10"/>
      <c r="O3416" s="10"/>
      <c r="P3416" s="10"/>
      <c r="Q3416" s="183"/>
    </row>
    <row r="3417" spans="1:17" x14ac:dyDescent="0.2">
      <c r="A3417" s="7"/>
      <c r="B3417" s="10"/>
      <c r="C3417" s="10"/>
      <c r="D3417" s="10"/>
      <c r="E3417" s="10"/>
      <c r="F3417" s="10"/>
      <c r="G3417" s="10"/>
      <c r="H3417" s="10"/>
      <c r="I3417" s="10"/>
      <c r="J3417" s="10"/>
      <c r="K3417" s="10"/>
      <c r="L3417" s="10"/>
      <c r="M3417" s="10"/>
      <c r="N3417" s="10"/>
      <c r="O3417" s="10"/>
      <c r="P3417" s="10"/>
      <c r="Q3417" s="183"/>
    </row>
    <row r="3418" spans="1:17" x14ac:dyDescent="0.2">
      <c r="A3418" s="7"/>
      <c r="B3418" s="10"/>
      <c r="C3418" s="10"/>
      <c r="D3418" s="10"/>
      <c r="E3418" s="10"/>
      <c r="F3418" s="10"/>
      <c r="G3418" s="10"/>
      <c r="H3418" s="10"/>
      <c r="I3418" s="10"/>
      <c r="J3418" s="10"/>
      <c r="K3418" s="10"/>
      <c r="L3418" s="10"/>
      <c r="M3418" s="10"/>
      <c r="N3418" s="10"/>
      <c r="O3418" s="10"/>
      <c r="P3418" s="10"/>
      <c r="Q3418" s="183"/>
    </row>
    <row r="3419" spans="1:17" x14ac:dyDescent="0.2">
      <c r="A3419" s="7"/>
      <c r="B3419" s="10"/>
      <c r="C3419" s="10"/>
      <c r="D3419" s="10"/>
      <c r="E3419" s="10"/>
      <c r="F3419" s="10"/>
      <c r="G3419" s="10"/>
      <c r="H3419" s="10"/>
      <c r="I3419" s="10"/>
      <c r="J3419" s="10"/>
      <c r="K3419" s="10"/>
      <c r="L3419" s="10"/>
      <c r="M3419" s="10"/>
      <c r="N3419" s="10"/>
      <c r="O3419" s="10"/>
      <c r="P3419" s="10"/>
      <c r="Q3419" s="183"/>
    </row>
    <row r="3420" spans="1:17" x14ac:dyDescent="0.2">
      <c r="A3420" s="7"/>
      <c r="B3420" s="10"/>
      <c r="C3420" s="10"/>
      <c r="D3420" s="10"/>
      <c r="E3420" s="10"/>
      <c r="F3420" s="10"/>
      <c r="G3420" s="10"/>
      <c r="H3420" s="10"/>
      <c r="I3420" s="10"/>
      <c r="J3420" s="10"/>
      <c r="K3420" s="10"/>
      <c r="L3420" s="10"/>
      <c r="M3420" s="10"/>
      <c r="N3420" s="10"/>
      <c r="O3420" s="10"/>
      <c r="P3420" s="10"/>
      <c r="Q3420" s="183"/>
    </row>
    <row r="3421" spans="1:17" x14ac:dyDescent="0.2">
      <c r="A3421" s="7"/>
      <c r="B3421" s="10"/>
      <c r="C3421" s="10"/>
      <c r="D3421" s="10"/>
      <c r="E3421" s="10"/>
      <c r="F3421" s="10"/>
      <c r="G3421" s="10"/>
      <c r="H3421" s="10"/>
      <c r="I3421" s="10"/>
      <c r="J3421" s="10"/>
      <c r="K3421" s="10"/>
      <c r="L3421" s="10"/>
      <c r="M3421" s="10"/>
      <c r="N3421" s="10"/>
      <c r="O3421" s="10"/>
      <c r="P3421" s="10"/>
      <c r="Q3421" s="183"/>
    </row>
    <row r="3422" spans="1:17" x14ac:dyDescent="0.2">
      <c r="A3422" s="7"/>
      <c r="B3422" s="10"/>
      <c r="C3422" s="10"/>
      <c r="D3422" s="10"/>
      <c r="E3422" s="10"/>
      <c r="F3422" s="10"/>
      <c r="G3422" s="10"/>
      <c r="H3422" s="10"/>
      <c r="I3422" s="10"/>
      <c r="J3422" s="10"/>
      <c r="K3422" s="10"/>
      <c r="L3422" s="10"/>
      <c r="M3422" s="10"/>
      <c r="N3422" s="10"/>
      <c r="O3422" s="10"/>
      <c r="P3422" s="10"/>
      <c r="Q3422" s="183"/>
    </row>
    <row r="3423" spans="1:17" x14ac:dyDescent="0.2">
      <c r="A3423" s="7"/>
      <c r="B3423" s="10"/>
      <c r="C3423" s="10"/>
      <c r="D3423" s="10"/>
      <c r="E3423" s="10"/>
      <c r="F3423" s="10"/>
      <c r="G3423" s="10"/>
      <c r="H3423" s="10"/>
      <c r="I3423" s="10"/>
      <c r="J3423" s="10"/>
      <c r="K3423" s="10"/>
      <c r="L3423" s="10"/>
      <c r="M3423" s="10"/>
      <c r="N3423" s="10"/>
      <c r="O3423" s="10"/>
      <c r="P3423" s="10"/>
      <c r="Q3423" s="183"/>
    </row>
    <row r="3424" spans="1:17" x14ac:dyDescent="0.2">
      <c r="A3424" s="7"/>
      <c r="B3424" s="10"/>
      <c r="C3424" s="10"/>
      <c r="D3424" s="10"/>
      <c r="E3424" s="10"/>
      <c r="F3424" s="10"/>
      <c r="G3424" s="10"/>
      <c r="H3424" s="10"/>
      <c r="I3424" s="10"/>
      <c r="J3424" s="10"/>
      <c r="K3424" s="10"/>
      <c r="L3424" s="10"/>
      <c r="M3424" s="10"/>
      <c r="N3424" s="10"/>
      <c r="O3424" s="10"/>
      <c r="P3424" s="10"/>
      <c r="Q3424" s="183"/>
    </row>
    <row r="3425" spans="1:17" x14ac:dyDescent="0.2">
      <c r="A3425" s="7"/>
      <c r="B3425" s="10"/>
      <c r="C3425" s="10"/>
      <c r="D3425" s="10"/>
      <c r="E3425" s="10"/>
      <c r="F3425" s="10"/>
      <c r="G3425" s="10"/>
      <c r="H3425" s="10"/>
      <c r="I3425" s="10"/>
      <c r="J3425" s="10"/>
      <c r="K3425" s="10"/>
      <c r="L3425" s="10"/>
      <c r="M3425" s="10"/>
      <c r="N3425" s="10"/>
      <c r="O3425" s="10"/>
      <c r="P3425" s="10"/>
      <c r="Q3425" s="183"/>
    </row>
    <row r="3426" spans="1:17" x14ac:dyDescent="0.2">
      <c r="A3426" s="7"/>
      <c r="B3426" s="10"/>
      <c r="C3426" s="10"/>
      <c r="D3426" s="10"/>
      <c r="E3426" s="10"/>
      <c r="F3426" s="10"/>
      <c r="G3426" s="10"/>
      <c r="H3426" s="10"/>
      <c r="I3426" s="10"/>
      <c r="J3426" s="10"/>
      <c r="K3426" s="10"/>
      <c r="L3426" s="10"/>
      <c r="M3426" s="10"/>
      <c r="N3426" s="10"/>
      <c r="O3426" s="10"/>
      <c r="P3426" s="10"/>
      <c r="Q3426" s="183"/>
    </row>
    <row r="3427" spans="1:17" x14ac:dyDescent="0.2">
      <c r="A3427" s="7"/>
      <c r="B3427" s="10"/>
      <c r="C3427" s="10"/>
      <c r="D3427" s="10"/>
      <c r="E3427" s="10"/>
      <c r="F3427" s="10"/>
      <c r="G3427" s="10"/>
      <c r="H3427" s="10"/>
      <c r="I3427" s="10"/>
      <c r="J3427" s="10"/>
      <c r="K3427" s="10"/>
      <c r="L3427" s="10"/>
      <c r="M3427" s="10"/>
      <c r="N3427" s="10"/>
      <c r="O3427" s="10"/>
      <c r="P3427" s="10"/>
      <c r="Q3427" s="183"/>
    </row>
    <row r="3428" spans="1:17" x14ac:dyDescent="0.2">
      <c r="A3428" s="7"/>
      <c r="B3428" s="10"/>
      <c r="C3428" s="10"/>
      <c r="D3428" s="10"/>
      <c r="E3428" s="10"/>
      <c r="F3428" s="10"/>
      <c r="G3428" s="10"/>
      <c r="H3428" s="10"/>
      <c r="I3428" s="10"/>
      <c r="J3428" s="10"/>
      <c r="K3428" s="10"/>
      <c r="L3428" s="10"/>
      <c r="M3428" s="10"/>
      <c r="N3428" s="10"/>
      <c r="O3428" s="10"/>
      <c r="P3428" s="10"/>
      <c r="Q3428" s="183"/>
    </row>
    <row r="3429" spans="1:17" x14ac:dyDescent="0.2">
      <c r="A3429" s="7"/>
      <c r="B3429" s="10"/>
      <c r="C3429" s="10"/>
      <c r="D3429" s="10"/>
      <c r="E3429" s="10"/>
      <c r="F3429" s="10"/>
      <c r="G3429" s="10"/>
      <c r="H3429" s="10"/>
      <c r="I3429" s="10"/>
      <c r="J3429" s="10"/>
      <c r="K3429" s="10"/>
      <c r="L3429" s="10"/>
      <c r="M3429" s="10"/>
      <c r="N3429" s="10"/>
      <c r="O3429" s="10"/>
      <c r="P3429" s="10"/>
      <c r="Q3429" s="183"/>
    </row>
    <row r="3430" spans="1:17" x14ac:dyDescent="0.2">
      <c r="A3430" s="7"/>
      <c r="B3430" s="10"/>
      <c r="C3430" s="10"/>
      <c r="D3430" s="10"/>
      <c r="E3430" s="10"/>
      <c r="F3430" s="10"/>
      <c r="G3430" s="10"/>
      <c r="H3430" s="10"/>
      <c r="I3430" s="10"/>
      <c r="J3430" s="10"/>
      <c r="K3430" s="10"/>
      <c r="L3430" s="10"/>
      <c r="M3430" s="10"/>
      <c r="N3430" s="10"/>
      <c r="O3430" s="10"/>
      <c r="P3430" s="10"/>
      <c r="Q3430" s="183"/>
    </row>
    <row r="3431" spans="1:17" x14ac:dyDescent="0.2">
      <c r="A3431" s="7"/>
      <c r="B3431" s="10"/>
      <c r="C3431" s="10"/>
      <c r="D3431" s="10"/>
      <c r="E3431" s="10"/>
      <c r="F3431" s="10"/>
      <c r="G3431" s="10"/>
      <c r="H3431" s="10"/>
      <c r="I3431" s="10"/>
      <c r="J3431" s="10"/>
      <c r="K3431" s="10"/>
      <c r="L3431" s="10"/>
      <c r="M3431" s="10"/>
      <c r="N3431" s="10"/>
      <c r="O3431" s="10"/>
      <c r="P3431" s="10"/>
      <c r="Q3431" s="183"/>
    </row>
    <row r="3432" spans="1:17" x14ac:dyDescent="0.2">
      <c r="A3432" s="7"/>
      <c r="B3432" s="10"/>
      <c r="C3432" s="10"/>
      <c r="D3432" s="10"/>
      <c r="E3432" s="10"/>
      <c r="F3432" s="10"/>
      <c r="G3432" s="10"/>
      <c r="H3432" s="10"/>
      <c r="I3432" s="10"/>
      <c r="J3432" s="10"/>
      <c r="K3432" s="10"/>
      <c r="L3432" s="10"/>
      <c r="M3432" s="10"/>
      <c r="N3432" s="10"/>
      <c r="O3432" s="10"/>
      <c r="P3432" s="10"/>
      <c r="Q3432" s="183"/>
    </row>
    <row r="3433" spans="1:17" x14ac:dyDescent="0.2">
      <c r="A3433" s="7"/>
      <c r="B3433" s="10"/>
      <c r="C3433" s="10"/>
      <c r="D3433" s="10"/>
      <c r="E3433" s="10"/>
      <c r="F3433" s="10"/>
      <c r="G3433" s="10"/>
      <c r="H3433" s="10"/>
      <c r="I3433" s="10"/>
      <c r="J3433" s="10"/>
      <c r="K3433" s="10"/>
      <c r="L3433" s="10"/>
      <c r="M3433" s="10"/>
      <c r="N3433" s="10"/>
      <c r="O3433" s="10"/>
      <c r="P3433" s="10"/>
      <c r="Q3433" s="183"/>
    </row>
    <row r="3434" spans="1:17" x14ac:dyDescent="0.2">
      <c r="A3434" s="7"/>
      <c r="B3434" s="10"/>
      <c r="C3434" s="10"/>
      <c r="D3434" s="10"/>
      <c r="E3434" s="10"/>
      <c r="F3434" s="10"/>
      <c r="G3434" s="10"/>
      <c r="H3434" s="10"/>
      <c r="I3434" s="10"/>
      <c r="J3434" s="10"/>
      <c r="K3434" s="10"/>
      <c r="L3434" s="10"/>
      <c r="M3434" s="10"/>
      <c r="N3434" s="10"/>
      <c r="O3434" s="10"/>
      <c r="P3434" s="10"/>
      <c r="Q3434" s="183"/>
    </row>
    <row r="3435" spans="1:17" x14ac:dyDescent="0.2">
      <c r="A3435" s="7"/>
      <c r="B3435" s="10"/>
      <c r="C3435" s="10"/>
      <c r="D3435" s="10"/>
      <c r="E3435" s="10"/>
      <c r="F3435" s="10"/>
      <c r="G3435" s="10"/>
      <c r="H3435" s="10"/>
      <c r="I3435" s="10"/>
      <c r="J3435" s="10"/>
      <c r="K3435" s="10"/>
      <c r="L3435" s="10"/>
      <c r="M3435" s="10"/>
      <c r="N3435" s="10"/>
      <c r="O3435" s="10"/>
      <c r="P3435" s="10"/>
      <c r="Q3435" s="183"/>
    </row>
    <row r="3436" spans="1:17" x14ac:dyDescent="0.2">
      <c r="A3436" s="7"/>
      <c r="B3436" s="10"/>
      <c r="C3436" s="10"/>
      <c r="D3436" s="10"/>
      <c r="E3436" s="10"/>
      <c r="F3436" s="10"/>
      <c r="G3436" s="10"/>
      <c r="H3436" s="10"/>
      <c r="I3436" s="10"/>
      <c r="J3436" s="10"/>
      <c r="K3436" s="10"/>
      <c r="L3436" s="10"/>
      <c r="M3436" s="10"/>
      <c r="N3436" s="10"/>
      <c r="O3436" s="10"/>
      <c r="P3436" s="10"/>
      <c r="Q3436" s="183"/>
    </row>
    <row r="3437" spans="1:17" x14ac:dyDescent="0.2">
      <c r="A3437" s="7"/>
      <c r="B3437" s="10"/>
      <c r="C3437" s="10"/>
      <c r="D3437" s="10"/>
      <c r="E3437" s="10"/>
      <c r="F3437" s="10"/>
      <c r="G3437" s="10"/>
      <c r="H3437" s="10"/>
      <c r="I3437" s="10"/>
      <c r="J3437" s="10"/>
      <c r="K3437" s="10"/>
      <c r="L3437" s="10"/>
      <c r="M3437" s="10"/>
      <c r="N3437" s="10"/>
      <c r="O3437" s="10"/>
      <c r="P3437" s="10"/>
      <c r="Q3437" s="183"/>
    </row>
    <row r="3438" spans="1:17" x14ac:dyDescent="0.2">
      <c r="A3438" s="7"/>
      <c r="B3438" s="10"/>
      <c r="C3438" s="10"/>
      <c r="D3438" s="10"/>
      <c r="E3438" s="10"/>
      <c r="F3438" s="10"/>
      <c r="G3438" s="10"/>
      <c r="H3438" s="10"/>
      <c r="I3438" s="10"/>
      <c r="J3438" s="10"/>
      <c r="K3438" s="10"/>
      <c r="L3438" s="10"/>
      <c r="M3438" s="10"/>
      <c r="N3438" s="10"/>
      <c r="O3438" s="10"/>
      <c r="P3438" s="10"/>
      <c r="Q3438" s="183"/>
    </row>
    <row r="3439" spans="1:17" x14ac:dyDescent="0.2">
      <c r="A3439" s="7"/>
      <c r="B3439" s="10"/>
      <c r="C3439" s="10"/>
      <c r="D3439" s="10"/>
      <c r="E3439" s="10"/>
      <c r="F3439" s="10"/>
      <c r="G3439" s="10"/>
      <c r="H3439" s="10"/>
      <c r="I3439" s="10"/>
      <c r="J3439" s="10"/>
      <c r="K3439" s="10"/>
      <c r="L3439" s="10"/>
      <c r="M3439" s="10"/>
      <c r="N3439" s="10"/>
      <c r="O3439" s="10"/>
      <c r="P3439" s="10"/>
      <c r="Q3439" s="183"/>
    </row>
    <row r="3440" spans="1:17" x14ac:dyDescent="0.2">
      <c r="A3440" s="7"/>
      <c r="B3440" s="10"/>
      <c r="C3440" s="10"/>
      <c r="D3440" s="10"/>
      <c r="E3440" s="10"/>
      <c r="F3440" s="10"/>
      <c r="G3440" s="10"/>
      <c r="H3440" s="10"/>
      <c r="I3440" s="10"/>
      <c r="J3440" s="10"/>
      <c r="K3440" s="10"/>
      <c r="L3440" s="10"/>
      <c r="M3440" s="10"/>
      <c r="N3440" s="10"/>
      <c r="O3440" s="10"/>
      <c r="P3440" s="10"/>
      <c r="Q3440" s="183"/>
    </row>
    <row r="3441" spans="1:17" x14ac:dyDescent="0.2">
      <c r="A3441" s="7"/>
      <c r="B3441" s="10"/>
      <c r="C3441" s="10"/>
      <c r="D3441" s="10"/>
      <c r="E3441" s="10"/>
      <c r="F3441" s="10"/>
      <c r="G3441" s="10"/>
      <c r="H3441" s="10"/>
      <c r="I3441" s="10"/>
      <c r="J3441" s="10"/>
      <c r="K3441" s="10"/>
      <c r="L3441" s="10"/>
      <c r="M3441" s="10"/>
      <c r="N3441" s="10"/>
      <c r="O3441" s="10"/>
      <c r="P3441" s="10"/>
      <c r="Q3441" s="183"/>
    </row>
    <row r="3442" spans="1:17" x14ac:dyDescent="0.2">
      <c r="A3442" s="7"/>
      <c r="B3442" s="10"/>
      <c r="C3442" s="10"/>
      <c r="D3442" s="10"/>
      <c r="E3442" s="10"/>
      <c r="F3442" s="10"/>
      <c r="G3442" s="10"/>
      <c r="H3442" s="10"/>
      <c r="I3442" s="10"/>
      <c r="J3442" s="10"/>
      <c r="K3442" s="10"/>
      <c r="L3442" s="10"/>
      <c r="M3442" s="10"/>
      <c r="N3442" s="10"/>
      <c r="O3442" s="10"/>
      <c r="P3442" s="10"/>
      <c r="Q3442" s="183"/>
    </row>
    <row r="3443" spans="1:17" x14ac:dyDescent="0.2">
      <c r="A3443" s="7"/>
      <c r="B3443" s="10"/>
      <c r="C3443" s="10"/>
      <c r="D3443" s="10"/>
      <c r="E3443" s="10"/>
      <c r="F3443" s="10"/>
      <c r="G3443" s="10"/>
      <c r="H3443" s="10"/>
      <c r="I3443" s="10"/>
      <c r="J3443" s="10"/>
      <c r="K3443" s="10"/>
      <c r="L3443" s="10"/>
      <c r="M3443" s="10"/>
      <c r="N3443" s="10"/>
      <c r="O3443" s="10"/>
      <c r="P3443" s="10"/>
      <c r="Q3443" s="183"/>
    </row>
    <row r="3444" spans="1:17" x14ac:dyDescent="0.2">
      <c r="A3444" s="7"/>
      <c r="B3444" s="10"/>
      <c r="C3444" s="10"/>
      <c r="D3444" s="10"/>
      <c r="E3444" s="10"/>
      <c r="F3444" s="10"/>
      <c r="G3444" s="10"/>
      <c r="H3444" s="10"/>
      <c r="I3444" s="10"/>
      <c r="J3444" s="10"/>
      <c r="K3444" s="10"/>
      <c r="L3444" s="10"/>
      <c r="M3444" s="10"/>
      <c r="N3444" s="10"/>
      <c r="O3444" s="10"/>
      <c r="P3444" s="10"/>
      <c r="Q3444" s="183"/>
    </row>
    <row r="3445" spans="1:17" x14ac:dyDescent="0.2">
      <c r="A3445" s="7"/>
      <c r="B3445" s="10"/>
      <c r="C3445" s="10"/>
      <c r="D3445" s="10"/>
      <c r="E3445" s="10"/>
      <c r="F3445" s="10"/>
      <c r="G3445" s="10"/>
      <c r="H3445" s="10"/>
      <c r="I3445" s="10"/>
      <c r="J3445" s="10"/>
      <c r="K3445" s="10"/>
      <c r="L3445" s="10"/>
      <c r="M3445" s="10"/>
      <c r="N3445" s="10"/>
      <c r="O3445" s="10"/>
      <c r="P3445" s="10"/>
      <c r="Q3445" s="183"/>
    </row>
    <row r="3446" spans="1:17" x14ac:dyDescent="0.2">
      <c r="A3446" s="7"/>
      <c r="B3446" s="10"/>
      <c r="C3446" s="10"/>
      <c r="D3446" s="10"/>
      <c r="E3446" s="10"/>
      <c r="F3446" s="10"/>
      <c r="G3446" s="10"/>
      <c r="H3446" s="10"/>
      <c r="I3446" s="10"/>
      <c r="J3446" s="10"/>
      <c r="K3446" s="10"/>
      <c r="L3446" s="10"/>
      <c r="M3446" s="10"/>
      <c r="N3446" s="10"/>
      <c r="O3446" s="10"/>
      <c r="P3446" s="10"/>
      <c r="Q3446" s="183"/>
    </row>
    <row r="3447" spans="1:17" x14ac:dyDescent="0.2">
      <c r="A3447" s="7"/>
      <c r="B3447" s="10"/>
      <c r="C3447" s="10"/>
      <c r="D3447" s="10"/>
      <c r="E3447" s="10"/>
      <c r="F3447" s="10"/>
      <c r="G3447" s="10"/>
      <c r="H3447" s="10"/>
      <c r="I3447" s="10"/>
      <c r="J3447" s="10"/>
      <c r="K3447" s="10"/>
      <c r="L3447" s="10"/>
      <c r="M3447" s="10"/>
      <c r="N3447" s="10"/>
      <c r="O3447" s="10"/>
      <c r="P3447" s="10"/>
      <c r="Q3447" s="183"/>
    </row>
    <row r="3448" spans="1:17" x14ac:dyDescent="0.2">
      <c r="A3448" s="7"/>
      <c r="B3448" s="10"/>
      <c r="C3448" s="10"/>
      <c r="D3448" s="10"/>
      <c r="E3448" s="10"/>
      <c r="F3448" s="10"/>
      <c r="G3448" s="10"/>
      <c r="H3448" s="10"/>
      <c r="I3448" s="10"/>
      <c r="J3448" s="10"/>
      <c r="K3448" s="10"/>
      <c r="L3448" s="10"/>
      <c r="M3448" s="10"/>
      <c r="N3448" s="10"/>
      <c r="O3448" s="10"/>
      <c r="P3448" s="10"/>
      <c r="Q3448" s="183"/>
    </row>
    <row r="3449" spans="1:17" x14ac:dyDescent="0.2">
      <c r="A3449" s="7"/>
      <c r="B3449" s="10"/>
      <c r="C3449" s="10"/>
      <c r="D3449" s="10"/>
      <c r="E3449" s="10"/>
      <c r="F3449" s="10"/>
      <c r="G3449" s="10"/>
      <c r="H3449" s="10"/>
      <c r="I3449" s="10"/>
      <c r="J3449" s="10"/>
      <c r="K3449" s="10"/>
      <c r="L3449" s="10"/>
      <c r="M3449" s="10"/>
      <c r="N3449" s="10"/>
      <c r="O3449" s="10"/>
      <c r="P3449" s="10"/>
      <c r="Q3449" s="183"/>
    </row>
    <row r="3450" spans="1:17" x14ac:dyDescent="0.2">
      <c r="A3450" s="7"/>
      <c r="B3450" s="10"/>
      <c r="C3450" s="10"/>
      <c r="D3450" s="10"/>
      <c r="E3450" s="10"/>
      <c r="F3450" s="10"/>
      <c r="G3450" s="10"/>
      <c r="H3450" s="10"/>
      <c r="I3450" s="10"/>
      <c r="J3450" s="10"/>
      <c r="K3450" s="10"/>
      <c r="L3450" s="10"/>
      <c r="M3450" s="10"/>
      <c r="N3450" s="10"/>
      <c r="O3450" s="10"/>
      <c r="P3450" s="10"/>
      <c r="Q3450" s="183"/>
    </row>
    <row r="3451" spans="1:17" x14ac:dyDescent="0.2">
      <c r="A3451" s="7"/>
      <c r="B3451" s="10"/>
      <c r="C3451" s="10"/>
      <c r="D3451" s="10"/>
      <c r="E3451" s="10"/>
      <c r="F3451" s="10"/>
      <c r="G3451" s="10"/>
      <c r="H3451" s="10"/>
      <c r="I3451" s="10"/>
      <c r="J3451" s="10"/>
      <c r="K3451" s="10"/>
      <c r="L3451" s="10"/>
      <c r="M3451" s="10"/>
      <c r="N3451" s="10"/>
      <c r="O3451" s="10"/>
      <c r="P3451" s="10"/>
      <c r="Q3451" s="183"/>
    </row>
    <row r="3452" spans="1:17" x14ac:dyDescent="0.2">
      <c r="A3452" s="7"/>
      <c r="B3452" s="10"/>
      <c r="C3452" s="10"/>
      <c r="D3452" s="10"/>
      <c r="E3452" s="10"/>
      <c r="F3452" s="10"/>
      <c r="G3452" s="10"/>
      <c r="H3452" s="10"/>
      <c r="I3452" s="10"/>
      <c r="J3452" s="10"/>
      <c r="K3452" s="10"/>
      <c r="L3452" s="10"/>
      <c r="M3452" s="10"/>
      <c r="N3452" s="10"/>
      <c r="O3452" s="10"/>
      <c r="P3452" s="10"/>
      <c r="Q3452" s="183"/>
    </row>
    <row r="3453" spans="1:17" x14ac:dyDescent="0.2">
      <c r="A3453" s="7"/>
      <c r="B3453" s="10"/>
      <c r="C3453" s="10"/>
      <c r="D3453" s="10"/>
      <c r="E3453" s="10"/>
      <c r="F3453" s="10"/>
      <c r="G3453" s="10"/>
      <c r="H3453" s="10"/>
      <c r="I3453" s="10"/>
      <c r="J3453" s="10"/>
      <c r="K3453" s="10"/>
      <c r="L3453" s="10"/>
      <c r="M3453" s="10"/>
      <c r="N3453" s="10"/>
      <c r="O3453" s="10"/>
      <c r="P3453" s="10"/>
      <c r="Q3453" s="183"/>
    </row>
    <row r="3454" spans="1:17" x14ac:dyDescent="0.2">
      <c r="A3454" s="7"/>
      <c r="B3454" s="10"/>
      <c r="C3454" s="10"/>
      <c r="D3454" s="10"/>
      <c r="E3454" s="10"/>
      <c r="F3454" s="10"/>
      <c r="G3454" s="10"/>
      <c r="H3454" s="10"/>
      <c r="I3454" s="10"/>
      <c r="J3454" s="10"/>
      <c r="K3454" s="10"/>
      <c r="L3454" s="10"/>
      <c r="M3454" s="10"/>
      <c r="N3454" s="10"/>
      <c r="O3454" s="10"/>
      <c r="P3454" s="10"/>
      <c r="Q3454" s="183"/>
    </row>
    <row r="3455" spans="1:17" x14ac:dyDescent="0.2">
      <c r="A3455" s="7"/>
      <c r="B3455" s="10"/>
      <c r="C3455" s="10"/>
      <c r="D3455" s="10"/>
      <c r="E3455" s="10"/>
      <c r="F3455" s="10"/>
      <c r="G3455" s="10"/>
      <c r="H3455" s="10"/>
      <c r="I3455" s="10"/>
      <c r="J3455" s="10"/>
      <c r="K3455" s="10"/>
      <c r="L3455" s="10"/>
      <c r="M3455" s="10"/>
      <c r="N3455" s="10"/>
      <c r="O3455" s="10"/>
      <c r="P3455" s="10"/>
      <c r="Q3455" s="183"/>
    </row>
    <row r="3456" spans="1:17" x14ac:dyDescent="0.2">
      <c r="A3456" s="7"/>
      <c r="B3456" s="10"/>
      <c r="C3456" s="10"/>
      <c r="D3456" s="10"/>
      <c r="E3456" s="10"/>
      <c r="F3456" s="10"/>
      <c r="G3456" s="10"/>
      <c r="H3456" s="10"/>
      <c r="I3456" s="10"/>
      <c r="J3456" s="10"/>
      <c r="K3456" s="10"/>
      <c r="L3456" s="10"/>
      <c r="M3456" s="10"/>
      <c r="N3456" s="10"/>
      <c r="O3456" s="10"/>
      <c r="P3456" s="10"/>
      <c r="Q3456" s="183"/>
    </row>
    <row r="3457" spans="1:17" x14ac:dyDescent="0.2">
      <c r="A3457" s="7"/>
      <c r="B3457" s="10"/>
      <c r="C3457" s="10"/>
      <c r="D3457" s="10"/>
      <c r="E3457" s="10"/>
      <c r="F3457" s="10"/>
      <c r="G3457" s="10"/>
      <c r="H3457" s="10"/>
      <c r="I3457" s="10"/>
      <c r="J3457" s="10"/>
      <c r="K3457" s="10"/>
      <c r="L3457" s="10"/>
      <c r="M3457" s="10"/>
      <c r="N3457" s="10"/>
      <c r="O3457" s="10"/>
      <c r="P3457" s="10"/>
      <c r="Q3457" s="183"/>
    </row>
    <row r="3458" spans="1:17" x14ac:dyDescent="0.2">
      <c r="A3458" s="7"/>
      <c r="B3458" s="10"/>
      <c r="C3458" s="10"/>
      <c r="D3458" s="10"/>
      <c r="E3458" s="10"/>
      <c r="F3458" s="10"/>
      <c r="G3458" s="10"/>
      <c r="H3458" s="10"/>
      <c r="I3458" s="10"/>
      <c r="J3458" s="10"/>
      <c r="K3458" s="10"/>
      <c r="L3458" s="10"/>
      <c r="M3458" s="10"/>
      <c r="N3458" s="10"/>
      <c r="O3458" s="10"/>
      <c r="P3458" s="10"/>
      <c r="Q3458" s="183"/>
    </row>
    <row r="3459" spans="1:17" x14ac:dyDescent="0.2">
      <c r="A3459" s="7"/>
      <c r="B3459" s="10"/>
      <c r="C3459" s="10"/>
      <c r="D3459" s="10"/>
      <c r="E3459" s="10"/>
      <c r="F3459" s="10"/>
      <c r="G3459" s="10"/>
      <c r="H3459" s="10"/>
      <c r="I3459" s="10"/>
      <c r="J3459" s="10"/>
      <c r="K3459" s="10"/>
      <c r="L3459" s="10"/>
      <c r="M3459" s="10"/>
      <c r="N3459" s="10"/>
      <c r="O3459" s="10"/>
      <c r="P3459" s="10"/>
      <c r="Q3459" s="183"/>
    </row>
    <row r="3460" spans="1:17" x14ac:dyDescent="0.2">
      <c r="A3460" s="7"/>
      <c r="B3460" s="10"/>
      <c r="C3460" s="10"/>
      <c r="D3460" s="10"/>
      <c r="E3460" s="10"/>
      <c r="F3460" s="10"/>
      <c r="G3460" s="10"/>
      <c r="H3460" s="10"/>
      <c r="I3460" s="10"/>
      <c r="J3460" s="10"/>
      <c r="K3460" s="10"/>
      <c r="L3460" s="10"/>
      <c r="M3460" s="10"/>
      <c r="N3460" s="10"/>
      <c r="O3460" s="10"/>
      <c r="P3460" s="10"/>
      <c r="Q3460" s="183"/>
    </row>
    <row r="3461" spans="1:17" x14ac:dyDescent="0.2">
      <c r="A3461" s="7"/>
      <c r="B3461" s="10"/>
      <c r="C3461" s="10"/>
      <c r="D3461" s="10"/>
      <c r="E3461" s="10"/>
      <c r="F3461" s="10"/>
      <c r="G3461" s="10"/>
      <c r="H3461" s="10"/>
      <c r="I3461" s="10"/>
      <c r="J3461" s="10"/>
      <c r="K3461" s="10"/>
      <c r="L3461" s="10"/>
      <c r="M3461" s="10"/>
      <c r="N3461" s="10"/>
      <c r="O3461" s="10"/>
      <c r="P3461" s="10"/>
      <c r="Q3461" s="183"/>
    </row>
    <row r="3462" spans="1:17" x14ac:dyDescent="0.2">
      <c r="A3462" s="7"/>
      <c r="B3462" s="10"/>
      <c r="C3462" s="10"/>
      <c r="D3462" s="10"/>
      <c r="E3462" s="10"/>
      <c r="F3462" s="10"/>
      <c r="G3462" s="10"/>
      <c r="H3462" s="10"/>
      <c r="I3462" s="10"/>
      <c r="J3462" s="10"/>
      <c r="K3462" s="10"/>
      <c r="L3462" s="10"/>
      <c r="M3462" s="10"/>
      <c r="N3462" s="10"/>
      <c r="O3462" s="10"/>
      <c r="P3462" s="10"/>
      <c r="Q3462" s="183"/>
    </row>
    <row r="3463" spans="1:17" x14ac:dyDescent="0.2">
      <c r="A3463" s="7"/>
      <c r="B3463" s="10"/>
      <c r="C3463" s="10"/>
      <c r="D3463" s="10"/>
      <c r="E3463" s="10"/>
      <c r="F3463" s="10"/>
      <c r="G3463" s="10"/>
      <c r="H3463" s="10"/>
      <c r="I3463" s="10"/>
      <c r="J3463" s="10"/>
      <c r="K3463" s="10"/>
      <c r="L3463" s="10"/>
      <c r="M3463" s="10"/>
      <c r="N3463" s="10"/>
      <c r="O3463" s="10"/>
      <c r="P3463" s="10"/>
      <c r="Q3463" s="183"/>
    </row>
    <row r="3464" spans="1:17" x14ac:dyDescent="0.2">
      <c r="A3464" s="7"/>
      <c r="B3464" s="10"/>
      <c r="C3464" s="10"/>
      <c r="D3464" s="10"/>
      <c r="E3464" s="10"/>
      <c r="F3464" s="10"/>
      <c r="G3464" s="10"/>
      <c r="H3464" s="10"/>
      <c r="I3464" s="10"/>
      <c r="J3464" s="10"/>
      <c r="K3464" s="10"/>
      <c r="L3464" s="10"/>
      <c r="M3464" s="10"/>
      <c r="N3464" s="10"/>
      <c r="O3464" s="10"/>
      <c r="P3464" s="10"/>
      <c r="Q3464" s="183"/>
    </row>
    <row r="3465" spans="1:17" x14ac:dyDescent="0.2">
      <c r="A3465" s="7"/>
      <c r="B3465" s="10"/>
      <c r="C3465" s="10"/>
      <c r="D3465" s="10"/>
      <c r="E3465" s="10"/>
      <c r="F3465" s="10"/>
      <c r="G3465" s="10"/>
      <c r="H3465" s="10"/>
      <c r="I3465" s="10"/>
      <c r="J3465" s="10"/>
      <c r="K3465" s="10"/>
      <c r="L3465" s="10"/>
      <c r="M3465" s="10"/>
      <c r="N3465" s="10"/>
      <c r="O3465" s="10"/>
      <c r="P3465" s="10"/>
      <c r="Q3465" s="183"/>
    </row>
    <row r="3466" spans="1:17" x14ac:dyDescent="0.2">
      <c r="A3466" s="7"/>
      <c r="B3466" s="10"/>
      <c r="C3466" s="10"/>
      <c r="D3466" s="10"/>
      <c r="E3466" s="10"/>
      <c r="F3466" s="10"/>
      <c r="G3466" s="10"/>
      <c r="H3466" s="10"/>
      <c r="I3466" s="10"/>
      <c r="J3466" s="10"/>
      <c r="K3466" s="10"/>
      <c r="L3466" s="10"/>
      <c r="M3466" s="10"/>
      <c r="N3466" s="10"/>
      <c r="O3466" s="10"/>
      <c r="P3466" s="10"/>
      <c r="Q3466" s="183"/>
    </row>
    <row r="3467" spans="1:17" x14ac:dyDescent="0.2">
      <c r="A3467" s="7"/>
      <c r="B3467" s="10"/>
      <c r="C3467" s="10"/>
      <c r="D3467" s="10"/>
      <c r="E3467" s="10"/>
      <c r="F3467" s="10"/>
      <c r="G3467" s="10"/>
      <c r="H3467" s="10"/>
      <c r="I3467" s="10"/>
      <c r="J3467" s="10"/>
      <c r="K3467" s="10"/>
      <c r="L3467" s="10"/>
      <c r="M3467" s="10"/>
      <c r="N3467" s="10"/>
      <c r="O3467" s="10"/>
      <c r="P3467" s="10"/>
      <c r="Q3467" s="183"/>
    </row>
    <row r="3468" spans="1:17" x14ac:dyDescent="0.2">
      <c r="A3468" s="7"/>
      <c r="B3468" s="10"/>
      <c r="C3468" s="10"/>
      <c r="D3468" s="10"/>
      <c r="E3468" s="10"/>
      <c r="F3468" s="10"/>
      <c r="G3468" s="10"/>
      <c r="H3468" s="10"/>
      <c r="I3468" s="10"/>
      <c r="J3468" s="10"/>
      <c r="K3468" s="10"/>
      <c r="L3468" s="10"/>
      <c r="M3468" s="10"/>
      <c r="N3468" s="10"/>
      <c r="O3468" s="10"/>
      <c r="P3468" s="10"/>
      <c r="Q3468" s="183"/>
    </row>
    <row r="3469" spans="1:17" x14ac:dyDescent="0.2">
      <c r="A3469" s="7"/>
      <c r="B3469" s="10"/>
      <c r="C3469" s="10"/>
      <c r="D3469" s="10"/>
      <c r="E3469" s="10"/>
      <c r="F3469" s="10"/>
      <c r="G3469" s="10"/>
      <c r="H3469" s="10"/>
      <c r="I3469" s="10"/>
      <c r="J3469" s="10"/>
      <c r="K3469" s="10"/>
      <c r="L3469" s="10"/>
      <c r="M3469" s="10"/>
      <c r="N3469" s="10"/>
      <c r="O3469" s="10"/>
      <c r="P3469" s="10"/>
      <c r="Q3469" s="183"/>
    </row>
    <row r="3470" spans="1:17" x14ac:dyDescent="0.2">
      <c r="A3470" s="7"/>
      <c r="B3470" s="10"/>
      <c r="C3470" s="10"/>
      <c r="D3470" s="10"/>
      <c r="E3470" s="10"/>
      <c r="F3470" s="10"/>
      <c r="G3470" s="10"/>
      <c r="H3470" s="10"/>
      <c r="I3470" s="10"/>
      <c r="J3470" s="10"/>
      <c r="K3470" s="10"/>
      <c r="L3470" s="10"/>
      <c r="M3470" s="10"/>
      <c r="N3470" s="10"/>
      <c r="O3470" s="10"/>
      <c r="P3470" s="10"/>
      <c r="Q3470" s="183"/>
    </row>
    <row r="3471" spans="1:17" x14ac:dyDescent="0.2">
      <c r="A3471" s="7"/>
      <c r="B3471" s="10"/>
      <c r="C3471" s="10"/>
      <c r="D3471" s="10"/>
      <c r="E3471" s="10"/>
      <c r="F3471" s="10"/>
      <c r="G3471" s="10"/>
      <c r="H3471" s="10"/>
      <c r="I3471" s="10"/>
      <c r="J3471" s="10"/>
      <c r="K3471" s="10"/>
      <c r="L3471" s="10"/>
      <c r="M3471" s="10"/>
      <c r="N3471" s="10"/>
      <c r="O3471" s="10"/>
      <c r="P3471" s="10"/>
      <c r="Q3471" s="183"/>
    </row>
    <row r="3472" spans="1:17" x14ac:dyDescent="0.2">
      <c r="A3472" s="7"/>
      <c r="B3472" s="10"/>
      <c r="C3472" s="10"/>
      <c r="D3472" s="10"/>
      <c r="E3472" s="10"/>
      <c r="F3472" s="10"/>
      <c r="G3472" s="10"/>
      <c r="H3472" s="10"/>
      <c r="I3472" s="10"/>
      <c r="J3472" s="10"/>
      <c r="K3472" s="10"/>
      <c r="L3472" s="10"/>
      <c r="M3472" s="10"/>
      <c r="N3472" s="10"/>
      <c r="O3472" s="10"/>
      <c r="P3472" s="10"/>
      <c r="Q3472" s="183"/>
    </row>
    <row r="3473" spans="1:17" x14ac:dyDescent="0.2">
      <c r="A3473" s="7"/>
      <c r="B3473" s="10"/>
      <c r="C3473" s="10"/>
      <c r="D3473" s="10"/>
      <c r="E3473" s="10"/>
      <c r="F3473" s="10"/>
      <c r="G3473" s="10"/>
      <c r="H3473" s="10"/>
      <c r="I3473" s="10"/>
      <c r="J3473" s="10"/>
      <c r="K3473" s="10"/>
      <c r="L3473" s="10"/>
      <c r="M3473" s="10"/>
      <c r="N3473" s="10"/>
      <c r="O3473" s="10"/>
      <c r="P3473" s="10"/>
      <c r="Q3473" s="183"/>
    </row>
    <row r="3474" spans="1:17" x14ac:dyDescent="0.2">
      <c r="A3474" s="7"/>
      <c r="B3474" s="10"/>
      <c r="C3474" s="10"/>
      <c r="D3474" s="10"/>
      <c r="E3474" s="10"/>
      <c r="F3474" s="10"/>
      <c r="G3474" s="10"/>
      <c r="H3474" s="10"/>
      <c r="I3474" s="10"/>
      <c r="J3474" s="10"/>
      <c r="K3474" s="10"/>
      <c r="L3474" s="10"/>
      <c r="M3474" s="10"/>
      <c r="N3474" s="10"/>
      <c r="O3474" s="10"/>
      <c r="P3474" s="10"/>
      <c r="Q3474" s="183"/>
    </row>
    <row r="3475" spans="1:17" x14ac:dyDescent="0.2">
      <c r="A3475" s="7"/>
      <c r="B3475" s="10"/>
      <c r="C3475" s="10"/>
      <c r="D3475" s="10"/>
      <c r="E3475" s="10"/>
      <c r="F3475" s="10"/>
      <c r="G3475" s="10"/>
      <c r="H3475" s="10"/>
      <c r="I3475" s="10"/>
      <c r="J3475" s="10"/>
      <c r="K3475" s="10"/>
      <c r="L3475" s="10"/>
      <c r="M3475" s="10"/>
      <c r="N3475" s="10"/>
      <c r="O3475" s="10"/>
      <c r="P3475" s="10"/>
      <c r="Q3475" s="183"/>
    </row>
    <row r="3476" spans="1:17" x14ac:dyDescent="0.2">
      <c r="A3476" s="7"/>
      <c r="B3476" s="10"/>
      <c r="C3476" s="10"/>
      <c r="D3476" s="10"/>
      <c r="E3476" s="10"/>
      <c r="F3476" s="10"/>
      <c r="G3476" s="10"/>
      <c r="H3476" s="10"/>
      <c r="I3476" s="10"/>
      <c r="J3476" s="10"/>
      <c r="K3476" s="10"/>
      <c r="L3476" s="10"/>
      <c r="M3476" s="10"/>
      <c r="N3476" s="10"/>
      <c r="O3476" s="10"/>
      <c r="P3476" s="10"/>
      <c r="Q3476" s="183"/>
    </row>
    <row r="3477" spans="1:17" x14ac:dyDescent="0.2">
      <c r="A3477" s="7"/>
      <c r="B3477" s="10"/>
      <c r="C3477" s="10"/>
      <c r="D3477" s="10"/>
      <c r="E3477" s="10"/>
      <c r="F3477" s="10"/>
      <c r="G3477" s="10"/>
      <c r="H3477" s="10"/>
      <c r="I3477" s="10"/>
      <c r="J3477" s="10"/>
      <c r="K3477" s="10"/>
      <c r="L3477" s="10"/>
      <c r="M3477" s="10"/>
      <c r="N3477" s="10"/>
      <c r="O3477" s="10"/>
      <c r="P3477" s="10"/>
      <c r="Q3477" s="183"/>
    </row>
    <row r="3478" spans="1:17" x14ac:dyDescent="0.2">
      <c r="A3478" s="7"/>
      <c r="B3478" s="10"/>
      <c r="C3478" s="10"/>
      <c r="D3478" s="10"/>
      <c r="E3478" s="10"/>
      <c r="F3478" s="10"/>
      <c r="G3478" s="10"/>
      <c r="H3478" s="10"/>
      <c r="I3478" s="10"/>
      <c r="J3478" s="10"/>
      <c r="K3478" s="10"/>
      <c r="L3478" s="10"/>
      <c r="M3478" s="10"/>
      <c r="N3478" s="10"/>
      <c r="O3478" s="10"/>
      <c r="P3478" s="10"/>
      <c r="Q3478" s="183"/>
    </row>
    <row r="3479" spans="1:17" x14ac:dyDescent="0.2">
      <c r="A3479" s="7"/>
      <c r="B3479" s="10"/>
      <c r="C3479" s="10"/>
      <c r="D3479" s="10"/>
      <c r="E3479" s="10"/>
      <c r="F3479" s="10"/>
      <c r="G3479" s="10"/>
      <c r="H3479" s="10"/>
      <c r="I3479" s="10"/>
      <c r="J3479" s="10"/>
      <c r="K3479" s="10"/>
      <c r="L3479" s="10"/>
      <c r="M3479" s="10"/>
      <c r="N3479" s="10"/>
      <c r="O3479" s="10"/>
      <c r="P3479" s="10"/>
      <c r="Q3479" s="183"/>
    </row>
    <row r="3480" spans="1:17" x14ac:dyDescent="0.2">
      <c r="A3480" s="7"/>
      <c r="B3480" s="10"/>
      <c r="C3480" s="10"/>
      <c r="D3480" s="10"/>
      <c r="E3480" s="10"/>
      <c r="F3480" s="10"/>
      <c r="G3480" s="10"/>
      <c r="H3480" s="10"/>
      <c r="I3480" s="10"/>
      <c r="J3480" s="10"/>
      <c r="K3480" s="10"/>
      <c r="L3480" s="10"/>
      <c r="M3480" s="10"/>
      <c r="N3480" s="10"/>
      <c r="O3480" s="10"/>
      <c r="P3480" s="10"/>
      <c r="Q3480" s="183"/>
    </row>
    <row r="3481" spans="1:17" x14ac:dyDescent="0.2">
      <c r="A3481" s="7"/>
      <c r="B3481" s="10"/>
      <c r="C3481" s="10"/>
      <c r="D3481" s="10"/>
      <c r="E3481" s="10"/>
      <c r="F3481" s="10"/>
      <c r="G3481" s="10"/>
      <c r="H3481" s="10"/>
      <c r="I3481" s="10"/>
      <c r="J3481" s="10"/>
      <c r="K3481" s="10"/>
      <c r="L3481" s="10"/>
      <c r="M3481" s="10"/>
      <c r="N3481" s="10"/>
      <c r="O3481" s="10"/>
      <c r="P3481" s="10"/>
      <c r="Q3481" s="183"/>
    </row>
    <row r="3482" spans="1:17" x14ac:dyDescent="0.2">
      <c r="A3482" s="7"/>
      <c r="B3482" s="10"/>
      <c r="C3482" s="10"/>
      <c r="D3482" s="10"/>
      <c r="E3482" s="10"/>
      <c r="F3482" s="10"/>
      <c r="G3482" s="10"/>
      <c r="H3482" s="10"/>
      <c r="I3482" s="10"/>
      <c r="J3482" s="10"/>
      <c r="K3482" s="10"/>
      <c r="L3482" s="10"/>
      <c r="M3482" s="10"/>
      <c r="N3482" s="10"/>
      <c r="O3482" s="10"/>
      <c r="P3482" s="10"/>
      <c r="Q3482" s="183"/>
    </row>
    <row r="3483" spans="1:17" x14ac:dyDescent="0.2">
      <c r="A3483" s="7"/>
      <c r="B3483" s="10"/>
      <c r="C3483" s="10"/>
      <c r="D3483" s="10"/>
      <c r="E3483" s="10"/>
      <c r="F3483" s="10"/>
      <c r="G3483" s="10"/>
      <c r="H3483" s="10"/>
      <c r="I3483" s="10"/>
      <c r="J3483" s="10"/>
      <c r="K3483" s="10"/>
      <c r="L3483" s="10"/>
      <c r="M3483" s="10"/>
      <c r="N3483" s="10"/>
      <c r="O3483" s="10"/>
      <c r="P3483" s="10"/>
      <c r="Q3483" s="183"/>
    </row>
    <row r="3484" spans="1:17" x14ac:dyDescent="0.2">
      <c r="A3484" s="7"/>
      <c r="B3484" s="10"/>
      <c r="C3484" s="10"/>
      <c r="D3484" s="10"/>
      <c r="E3484" s="10"/>
      <c r="F3484" s="10"/>
      <c r="G3484" s="10"/>
      <c r="H3484" s="10"/>
      <c r="I3484" s="10"/>
      <c r="J3484" s="10"/>
      <c r="K3484" s="10"/>
      <c r="L3484" s="10"/>
      <c r="M3484" s="10"/>
      <c r="N3484" s="10"/>
      <c r="O3484" s="10"/>
      <c r="P3484" s="10"/>
      <c r="Q3484" s="183"/>
    </row>
    <row r="3485" spans="1:17" x14ac:dyDescent="0.2">
      <c r="A3485" s="7"/>
      <c r="B3485" s="10"/>
      <c r="C3485" s="10"/>
      <c r="D3485" s="10"/>
      <c r="E3485" s="10"/>
      <c r="F3485" s="10"/>
      <c r="G3485" s="10"/>
      <c r="H3485" s="10"/>
      <c r="I3485" s="10"/>
      <c r="J3485" s="10"/>
      <c r="K3485" s="10"/>
      <c r="L3485" s="10"/>
      <c r="M3485" s="10"/>
      <c r="N3485" s="10"/>
      <c r="O3485" s="10"/>
      <c r="P3485" s="10"/>
      <c r="Q3485" s="183"/>
    </row>
    <row r="3486" spans="1:17" x14ac:dyDescent="0.2">
      <c r="A3486" s="7"/>
      <c r="B3486" s="10"/>
      <c r="C3486" s="10"/>
      <c r="D3486" s="10"/>
      <c r="E3486" s="10"/>
      <c r="F3486" s="10"/>
      <c r="G3486" s="10"/>
      <c r="H3486" s="10"/>
      <c r="I3486" s="10"/>
      <c r="J3486" s="10"/>
      <c r="K3486" s="10"/>
      <c r="L3486" s="10"/>
      <c r="M3486" s="10"/>
      <c r="N3486" s="10"/>
      <c r="O3486" s="10"/>
      <c r="P3486" s="10"/>
      <c r="Q3486" s="183"/>
    </row>
    <row r="3487" spans="1:17" x14ac:dyDescent="0.2">
      <c r="A3487" s="7"/>
      <c r="B3487" s="10"/>
      <c r="C3487" s="10"/>
      <c r="D3487" s="10"/>
      <c r="E3487" s="10"/>
      <c r="F3487" s="10"/>
      <c r="G3487" s="10"/>
      <c r="H3487" s="10"/>
      <c r="I3487" s="10"/>
      <c r="J3487" s="10"/>
      <c r="K3487" s="10"/>
      <c r="L3487" s="10"/>
      <c r="M3487" s="10"/>
      <c r="N3487" s="10"/>
      <c r="O3487" s="10"/>
      <c r="P3487" s="10"/>
      <c r="Q3487" s="183"/>
    </row>
    <row r="3488" spans="1:17" x14ac:dyDescent="0.2">
      <c r="A3488" s="7"/>
      <c r="B3488" s="10"/>
      <c r="C3488" s="10"/>
      <c r="D3488" s="10"/>
      <c r="E3488" s="10"/>
      <c r="F3488" s="10"/>
      <c r="G3488" s="10"/>
      <c r="H3488" s="10"/>
      <c r="I3488" s="10"/>
      <c r="J3488" s="10"/>
      <c r="K3488" s="10"/>
      <c r="L3488" s="10"/>
      <c r="M3488" s="10"/>
      <c r="N3488" s="10"/>
      <c r="O3488" s="10"/>
      <c r="P3488" s="10"/>
      <c r="Q3488" s="183"/>
    </row>
    <row r="3489" spans="1:17" x14ac:dyDescent="0.2">
      <c r="A3489" s="7"/>
      <c r="B3489" s="10"/>
      <c r="C3489" s="10"/>
      <c r="D3489" s="10"/>
      <c r="E3489" s="10"/>
      <c r="F3489" s="10"/>
      <c r="G3489" s="10"/>
      <c r="H3489" s="10"/>
      <c r="I3489" s="10"/>
      <c r="J3489" s="10"/>
      <c r="K3489" s="10"/>
      <c r="L3489" s="10"/>
      <c r="M3489" s="10"/>
      <c r="N3489" s="10"/>
      <c r="O3489" s="10"/>
      <c r="P3489" s="10"/>
      <c r="Q3489" s="183"/>
    </row>
    <row r="3490" spans="1:17" x14ac:dyDescent="0.2">
      <c r="A3490" s="7"/>
      <c r="B3490" s="10"/>
      <c r="C3490" s="10"/>
      <c r="D3490" s="10"/>
      <c r="E3490" s="10"/>
      <c r="F3490" s="10"/>
      <c r="G3490" s="10"/>
      <c r="H3490" s="10"/>
      <c r="I3490" s="10"/>
      <c r="J3490" s="10"/>
      <c r="K3490" s="10"/>
      <c r="L3490" s="10"/>
      <c r="M3490" s="10"/>
      <c r="N3490" s="10"/>
      <c r="O3490" s="10"/>
      <c r="P3490" s="10"/>
      <c r="Q3490" s="183"/>
    </row>
    <row r="3491" spans="1:17" x14ac:dyDescent="0.2">
      <c r="A3491" s="7"/>
      <c r="B3491" s="10"/>
      <c r="C3491" s="10"/>
      <c r="D3491" s="10"/>
      <c r="E3491" s="10"/>
      <c r="F3491" s="10"/>
      <c r="G3491" s="10"/>
      <c r="H3491" s="10"/>
      <c r="I3491" s="10"/>
      <c r="J3491" s="10"/>
      <c r="K3491" s="10"/>
      <c r="L3491" s="10"/>
      <c r="M3491" s="10"/>
      <c r="N3491" s="10"/>
      <c r="O3491" s="10"/>
      <c r="P3491" s="10"/>
      <c r="Q3491" s="183"/>
    </row>
    <row r="3492" spans="1:17" x14ac:dyDescent="0.2">
      <c r="A3492" s="7"/>
      <c r="B3492" s="10"/>
      <c r="C3492" s="10"/>
      <c r="D3492" s="10"/>
      <c r="E3492" s="10"/>
      <c r="F3492" s="10"/>
      <c r="G3492" s="10"/>
      <c r="H3492" s="10"/>
      <c r="I3492" s="10"/>
      <c r="J3492" s="10"/>
      <c r="K3492" s="10"/>
      <c r="L3492" s="10"/>
      <c r="M3492" s="10"/>
      <c r="N3492" s="10"/>
      <c r="O3492" s="10"/>
      <c r="P3492" s="10"/>
      <c r="Q3492" s="183"/>
    </row>
    <row r="3493" spans="1:17" x14ac:dyDescent="0.2">
      <c r="A3493" s="7"/>
      <c r="B3493" s="10"/>
      <c r="C3493" s="10"/>
      <c r="D3493" s="10"/>
      <c r="E3493" s="10"/>
      <c r="F3493" s="10"/>
      <c r="G3493" s="10"/>
      <c r="H3493" s="10"/>
      <c r="I3493" s="10"/>
      <c r="J3493" s="10"/>
      <c r="K3493" s="10"/>
      <c r="L3493" s="10"/>
      <c r="M3493" s="10"/>
      <c r="N3493" s="10"/>
      <c r="O3493" s="10"/>
      <c r="P3493" s="10"/>
      <c r="Q3493" s="183"/>
    </row>
    <row r="3494" spans="1:17" x14ac:dyDescent="0.2">
      <c r="A3494" s="7"/>
      <c r="B3494" s="10"/>
      <c r="C3494" s="10"/>
      <c r="D3494" s="10"/>
      <c r="E3494" s="10"/>
      <c r="F3494" s="10"/>
      <c r="G3494" s="10"/>
      <c r="H3494" s="10"/>
      <c r="I3494" s="10"/>
      <c r="J3494" s="10"/>
      <c r="K3494" s="10"/>
      <c r="L3494" s="10"/>
      <c r="M3494" s="10"/>
      <c r="N3494" s="10"/>
      <c r="O3494" s="10"/>
      <c r="P3494" s="10"/>
      <c r="Q3494" s="183"/>
    </row>
    <row r="3495" spans="1:17" x14ac:dyDescent="0.2">
      <c r="A3495" s="7"/>
      <c r="B3495" s="10"/>
      <c r="C3495" s="10"/>
      <c r="D3495" s="10"/>
      <c r="E3495" s="10"/>
      <c r="F3495" s="10"/>
      <c r="G3495" s="10"/>
      <c r="H3495" s="10"/>
      <c r="I3495" s="10"/>
      <c r="J3495" s="10"/>
      <c r="K3495" s="10"/>
      <c r="L3495" s="10"/>
      <c r="M3495" s="10"/>
      <c r="N3495" s="10"/>
      <c r="O3495" s="10"/>
      <c r="P3495" s="10"/>
      <c r="Q3495" s="183"/>
    </row>
    <row r="3496" spans="1:17" x14ac:dyDescent="0.2">
      <c r="A3496" s="7"/>
      <c r="B3496" s="10"/>
      <c r="C3496" s="10"/>
      <c r="D3496" s="10"/>
      <c r="E3496" s="10"/>
      <c r="F3496" s="10"/>
      <c r="G3496" s="10"/>
      <c r="H3496" s="10"/>
      <c r="I3496" s="10"/>
      <c r="J3496" s="10"/>
      <c r="K3496" s="10"/>
      <c r="L3496" s="10"/>
      <c r="M3496" s="10"/>
      <c r="N3496" s="10"/>
      <c r="O3496" s="10"/>
      <c r="P3496" s="10"/>
      <c r="Q3496" s="183"/>
    </row>
    <row r="3497" spans="1:17" x14ac:dyDescent="0.2">
      <c r="A3497" s="7"/>
      <c r="B3497" s="10"/>
      <c r="C3497" s="10"/>
      <c r="D3497" s="10"/>
      <c r="E3497" s="10"/>
      <c r="F3497" s="10"/>
      <c r="G3497" s="10"/>
      <c r="H3497" s="10"/>
      <c r="I3497" s="10"/>
      <c r="J3497" s="10"/>
      <c r="K3497" s="10"/>
      <c r="L3497" s="10"/>
      <c r="M3497" s="10"/>
      <c r="N3497" s="10"/>
      <c r="O3497" s="10"/>
      <c r="P3497" s="10"/>
      <c r="Q3497" s="183"/>
    </row>
    <row r="3498" spans="1:17" x14ac:dyDescent="0.2">
      <c r="A3498" s="7"/>
      <c r="B3498" s="10"/>
      <c r="C3498" s="10"/>
      <c r="D3498" s="10"/>
      <c r="E3498" s="10"/>
      <c r="F3498" s="10"/>
      <c r="G3498" s="10"/>
      <c r="H3498" s="10"/>
      <c r="I3498" s="10"/>
      <c r="J3498" s="10"/>
      <c r="K3498" s="10"/>
      <c r="L3498" s="10"/>
      <c r="M3498" s="10"/>
      <c r="N3498" s="10"/>
      <c r="O3498" s="10"/>
      <c r="P3498" s="10"/>
      <c r="Q3498" s="183"/>
    </row>
    <row r="3499" spans="1:17" x14ac:dyDescent="0.2">
      <c r="A3499" s="7"/>
      <c r="B3499" s="10"/>
      <c r="C3499" s="10"/>
      <c r="D3499" s="10"/>
      <c r="E3499" s="10"/>
      <c r="F3499" s="10"/>
      <c r="G3499" s="10"/>
      <c r="H3499" s="10"/>
      <c r="I3499" s="10"/>
      <c r="J3499" s="10"/>
      <c r="K3499" s="10"/>
      <c r="L3499" s="10"/>
      <c r="M3499" s="10"/>
      <c r="N3499" s="10"/>
      <c r="O3499" s="10"/>
      <c r="P3499" s="10"/>
      <c r="Q3499" s="183"/>
    </row>
    <row r="3500" spans="1:17" x14ac:dyDescent="0.2">
      <c r="A3500" s="7"/>
      <c r="B3500" s="10"/>
      <c r="C3500" s="10"/>
      <c r="D3500" s="10"/>
      <c r="E3500" s="10"/>
      <c r="F3500" s="10"/>
      <c r="G3500" s="10"/>
      <c r="H3500" s="10"/>
      <c r="I3500" s="10"/>
      <c r="J3500" s="10"/>
      <c r="K3500" s="10"/>
      <c r="L3500" s="10"/>
      <c r="M3500" s="10"/>
      <c r="N3500" s="10"/>
      <c r="O3500" s="10"/>
      <c r="P3500" s="10"/>
      <c r="Q3500" s="183"/>
    </row>
    <row r="3501" spans="1:17" x14ac:dyDescent="0.2">
      <c r="A3501" s="7"/>
      <c r="B3501" s="10"/>
      <c r="C3501" s="10"/>
      <c r="D3501" s="10"/>
      <c r="E3501" s="10"/>
      <c r="F3501" s="10"/>
      <c r="G3501" s="10"/>
      <c r="H3501" s="10"/>
      <c r="I3501" s="10"/>
      <c r="J3501" s="10"/>
      <c r="K3501" s="10"/>
      <c r="L3501" s="10"/>
      <c r="M3501" s="10"/>
      <c r="N3501" s="10"/>
      <c r="O3501" s="10"/>
      <c r="P3501" s="10"/>
      <c r="Q3501" s="183"/>
    </row>
    <row r="3502" spans="1:17" x14ac:dyDescent="0.2">
      <c r="A3502" s="7"/>
      <c r="B3502" s="10"/>
      <c r="C3502" s="10"/>
      <c r="D3502" s="10"/>
      <c r="E3502" s="10"/>
      <c r="F3502" s="10"/>
      <c r="G3502" s="10"/>
      <c r="H3502" s="10"/>
      <c r="I3502" s="10"/>
      <c r="J3502" s="10"/>
      <c r="K3502" s="10"/>
      <c r="L3502" s="10"/>
      <c r="M3502" s="10"/>
      <c r="N3502" s="10"/>
      <c r="O3502" s="10"/>
      <c r="P3502" s="10"/>
      <c r="Q3502" s="183"/>
    </row>
    <row r="3503" spans="1:17" x14ac:dyDescent="0.2">
      <c r="A3503" s="7"/>
      <c r="B3503" s="10"/>
      <c r="C3503" s="10"/>
      <c r="D3503" s="10"/>
      <c r="E3503" s="10"/>
      <c r="F3503" s="10"/>
      <c r="G3503" s="10"/>
      <c r="H3503" s="10"/>
      <c r="I3503" s="10"/>
      <c r="J3503" s="10"/>
      <c r="K3503" s="10"/>
      <c r="L3503" s="10"/>
      <c r="M3503" s="10"/>
      <c r="N3503" s="10"/>
      <c r="O3503" s="10"/>
      <c r="P3503" s="10"/>
      <c r="Q3503" s="183"/>
    </row>
    <row r="3504" spans="1:17" x14ac:dyDescent="0.2">
      <c r="A3504" s="7"/>
      <c r="B3504" s="10"/>
      <c r="C3504" s="10"/>
      <c r="D3504" s="10"/>
      <c r="E3504" s="10"/>
      <c r="F3504" s="10"/>
      <c r="G3504" s="10"/>
      <c r="H3504" s="10"/>
      <c r="I3504" s="10"/>
      <c r="J3504" s="10"/>
      <c r="K3504" s="10"/>
      <c r="L3504" s="10"/>
      <c r="M3504" s="10"/>
      <c r="N3504" s="10"/>
      <c r="O3504" s="10"/>
      <c r="P3504" s="10"/>
      <c r="Q3504" s="183"/>
    </row>
    <row r="3505" spans="1:17" x14ac:dyDescent="0.2">
      <c r="A3505" s="7"/>
      <c r="B3505" s="10"/>
      <c r="C3505" s="10"/>
      <c r="D3505" s="10"/>
      <c r="E3505" s="10"/>
      <c r="F3505" s="10"/>
      <c r="G3505" s="10"/>
      <c r="H3505" s="10"/>
      <c r="I3505" s="10"/>
      <c r="J3505" s="10"/>
      <c r="K3505" s="10"/>
      <c r="L3505" s="10"/>
      <c r="M3505" s="10"/>
      <c r="N3505" s="10"/>
      <c r="O3505" s="10"/>
      <c r="P3505" s="10"/>
      <c r="Q3505" s="183"/>
    </row>
    <row r="3506" spans="1:17" x14ac:dyDescent="0.2">
      <c r="A3506" s="7"/>
      <c r="B3506" s="10"/>
      <c r="C3506" s="10"/>
      <c r="D3506" s="10"/>
      <c r="E3506" s="10"/>
      <c r="F3506" s="10"/>
      <c r="G3506" s="10"/>
      <c r="H3506" s="10"/>
      <c r="I3506" s="10"/>
      <c r="J3506" s="10"/>
      <c r="K3506" s="10"/>
      <c r="L3506" s="10"/>
      <c r="M3506" s="10"/>
      <c r="N3506" s="10"/>
      <c r="O3506" s="10"/>
      <c r="P3506" s="10"/>
      <c r="Q3506" s="183"/>
    </row>
    <row r="3507" spans="1:17" x14ac:dyDescent="0.2">
      <c r="A3507" s="7"/>
      <c r="B3507" s="10"/>
      <c r="C3507" s="10"/>
      <c r="D3507" s="10"/>
      <c r="E3507" s="10"/>
      <c r="F3507" s="10"/>
      <c r="G3507" s="10"/>
      <c r="H3507" s="10"/>
      <c r="I3507" s="10"/>
      <c r="J3507" s="10"/>
      <c r="K3507" s="10"/>
      <c r="L3507" s="10"/>
      <c r="M3507" s="10"/>
      <c r="N3507" s="10"/>
      <c r="O3507" s="10"/>
      <c r="P3507" s="10"/>
      <c r="Q3507" s="183"/>
    </row>
    <row r="3508" spans="1:17" x14ac:dyDescent="0.2">
      <c r="A3508" s="7"/>
      <c r="B3508" s="10"/>
      <c r="C3508" s="10"/>
      <c r="D3508" s="10"/>
      <c r="E3508" s="10"/>
      <c r="F3508" s="10"/>
      <c r="G3508" s="10"/>
      <c r="H3508" s="10"/>
      <c r="I3508" s="10"/>
      <c r="J3508" s="10"/>
      <c r="K3508" s="10"/>
      <c r="L3508" s="10"/>
      <c r="M3508" s="10"/>
      <c r="N3508" s="10"/>
      <c r="O3508" s="10"/>
      <c r="P3508" s="10"/>
      <c r="Q3508" s="183"/>
    </row>
    <row r="3509" spans="1:17" x14ac:dyDescent="0.2">
      <c r="A3509" s="7"/>
      <c r="B3509" s="10"/>
      <c r="C3509" s="10"/>
      <c r="D3509" s="10"/>
      <c r="E3509" s="10"/>
      <c r="F3509" s="10"/>
      <c r="G3509" s="10"/>
      <c r="H3509" s="10"/>
      <c r="I3509" s="10"/>
      <c r="J3509" s="10"/>
      <c r="K3509" s="10"/>
      <c r="L3509" s="10"/>
      <c r="M3509" s="10"/>
      <c r="N3509" s="10"/>
      <c r="O3509" s="10"/>
      <c r="P3509" s="10"/>
      <c r="Q3509" s="183"/>
    </row>
    <row r="3510" spans="1:17" x14ac:dyDescent="0.2">
      <c r="A3510" s="7"/>
      <c r="B3510" s="10"/>
      <c r="C3510" s="10"/>
      <c r="D3510" s="10"/>
      <c r="E3510" s="10"/>
      <c r="F3510" s="10"/>
      <c r="G3510" s="10"/>
      <c r="H3510" s="10"/>
      <c r="I3510" s="10"/>
      <c r="J3510" s="10"/>
      <c r="K3510" s="10"/>
      <c r="L3510" s="10"/>
      <c r="M3510" s="10"/>
      <c r="N3510" s="10"/>
      <c r="O3510" s="10"/>
      <c r="P3510" s="10"/>
      <c r="Q3510" s="183"/>
    </row>
    <row r="3511" spans="1:17" x14ac:dyDescent="0.2">
      <c r="A3511" s="7"/>
      <c r="B3511" s="10"/>
      <c r="C3511" s="10"/>
      <c r="D3511" s="10"/>
      <c r="E3511" s="10"/>
      <c r="F3511" s="10"/>
      <c r="G3511" s="10"/>
      <c r="H3511" s="10"/>
      <c r="I3511" s="10"/>
      <c r="J3511" s="10"/>
      <c r="K3511" s="10"/>
      <c r="L3511" s="10"/>
      <c r="M3511" s="10"/>
      <c r="N3511" s="10"/>
      <c r="O3511" s="10"/>
      <c r="P3511" s="10"/>
      <c r="Q3511" s="183"/>
    </row>
    <row r="3512" spans="1:17" x14ac:dyDescent="0.2">
      <c r="A3512" s="7"/>
      <c r="B3512" s="10"/>
      <c r="C3512" s="10"/>
      <c r="D3512" s="10"/>
      <c r="E3512" s="10"/>
      <c r="F3512" s="10"/>
      <c r="G3512" s="10"/>
      <c r="H3512" s="10"/>
      <c r="I3512" s="10"/>
      <c r="J3512" s="10"/>
      <c r="K3512" s="10"/>
      <c r="L3512" s="10"/>
      <c r="M3512" s="10"/>
      <c r="N3512" s="10"/>
      <c r="O3512" s="10"/>
      <c r="P3512" s="10"/>
      <c r="Q3512" s="183"/>
    </row>
    <row r="3513" spans="1:17" x14ac:dyDescent="0.2">
      <c r="A3513" s="7"/>
      <c r="B3513" s="10"/>
      <c r="C3513" s="10"/>
      <c r="D3513" s="10"/>
      <c r="E3513" s="10"/>
      <c r="F3513" s="10"/>
      <c r="G3513" s="10"/>
      <c r="H3513" s="10"/>
      <c r="I3513" s="10"/>
      <c r="J3513" s="10"/>
      <c r="K3513" s="10"/>
      <c r="L3513" s="10"/>
      <c r="M3513" s="10"/>
      <c r="N3513" s="10"/>
      <c r="O3513" s="10"/>
      <c r="P3513" s="10"/>
      <c r="Q3513" s="183"/>
    </row>
    <row r="3514" spans="1:17" x14ac:dyDescent="0.2">
      <c r="A3514" s="7"/>
      <c r="B3514" s="10"/>
      <c r="C3514" s="10"/>
      <c r="D3514" s="10"/>
      <c r="E3514" s="10"/>
      <c r="F3514" s="10"/>
      <c r="G3514" s="10"/>
      <c r="H3514" s="10"/>
      <c r="I3514" s="10"/>
      <c r="J3514" s="10"/>
      <c r="K3514" s="10"/>
      <c r="L3514" s="10"/>
      <c r="M3514" s="10"/>
      <c r="N3514" s="10"/>
      <c r="O3514" s="10"/>
      <c r="P3514" s="10"/>
      <c r="Q3514" s="183"/>
    </row>
    <row r="3515" spans="1:17" x14ac:dyDescent="0.2">
      <c r="A3515" s="7"/>
      <c r="B3515" s="10"/>
      <c r="C3515" s="10"/>
      <c r="D3515" s="10"/>
      <c r="E3515" s="10"/>
      <c r="F3515" s="10"/>
      <c r="G3515" s="10"/>
      <c r="H3515" s="10"/>
      <c r="I3515" s="10"/>
      <c r="J3515" s="10"/>
      <c r="K3515" s="10"/>
      <c r="L3515" s="10"/>
      <c r="M3515" s="10"/>
      <c r="N3515" s="10"/>
      <c r="O3515" s="10"/>
      <c r="P3515" s="10"/>
      <c r="Q3515" s="183"/>
    </row>
    <row r="3516" spans="1:17" x14ac:dyDescent="0.2">
      <c r="A3516" s="7"/>
      <c r="B3516" s="10"/>
      <c r="C3516" s="10"/>
      <c r="D3516" s="10"/>
      <c r="E3516" s="10"/>
      <c r="F3516" s="10"/>
      <c r="G3516" s="10"/>
      <c r="H3516" s="10"/>
      <c r="I3516" s="10"/>
      <c r="J3516" s="10"/>
      <c r="K3516" s="10"/>
      <c r="L3516" s="10"/>
      <c r="M3516" s="10"/>
      <c r="N3516" s="10"/>
      <c r="O3516" s="10"/>
      <c r="P3516" s="10"/>
      <c r="Q3516" s="183"/>
    </row>
    <row r="3517" spans="1:17" x14ac:dyDescent="0.2">
      <c r="A3517" s="7"/>
      <c r="B3517" s="10"/>
      <c r="C3517" s="10"/>
      <c r="D3517" s="10"/>
      <c r="E3517" s="10"/>
      <c r="F3517" s="10"/>
      <c r="G3517" s="10"/>
      <c r="H3517" s="10"/>
      <c r="I3517" s="10"/>
      <c r="J3517" s="10"/>
      <c r="K3517" s="10"/>
      <c r="L3517" s="10"/>
      <c r="M3517" s="10"/>
      <c r="N3517" s="10"/>
      <c r="O3517" s="10"/>
      <c r="P3517" s="10"/>
      <c r="Q3517" s="183"/>
    </row>
    <row r="3518" spans="1:17" x14ac:dyDescent="0.2">
      <c r="A3518" s="7"/>
      <c r="B3518" s="10"/>
      <c r="C3518" s="10"/>
      <c r="D3518" s="10"/>
      <c r="E3518" s="10"/>
      <c r="F3518" s="10"/>
      <c r="G3518" s="10"/>
      <c r="H3518" s="10"/>
      <c r="I3518" s="10"/>
      <c r="J3518" s="10"/>
      <c r="K3518" s="10"/>
      <c r="L3518" s="10"/>
      <c r="M3518" s="10"/>
      <c r="N3518" s="10"/>
      <c r="O3518" s="10"/>
      <c r="P3518" s="10"/>
      <c r="Q3518" s="183"/>
    </row>
    <row r="3519" spans="1:17" x14ac:dyDescent="0.2">
      <c r="A3519" s="7"/>
      <c r="B3519" s="10"/>
      <c r="C3519" s="10"/>
      <c r="D3519" s="10"/>
      <c r="E3519" s="10"/>
      <c r="F3519" s="10"/>
      <c r="G3519" s="10"/>
      <c r="H3519" s="10"/>
      <c r="I3519" s="10"/>
      <c r="J3519" s="10"/>
      <c r="K3519" s="10"/>
      <c r="L3519" s="10"/>
      <c r="M3519" s="10"/>
      <c r="N3519" s="10"/>
      <c r="O3519" s="10"/>
      <c r="P3519" s="10"/>
      <c r="Q3519" s="183"/>
    </row>
    <row r="3520" spans="1:17" x14ac:dyDescent="0.2">
      <c r="A3520" s="7"/>
      <c r="B3520" s="10"/>
      <c r="C3520" s="10"/>
      <c r="D3520" s="10"/>
      <c r="E3520" s="10"/>
      <c r="F3520" s="10"/>
      <c r="G3520" s="10"/>
      <c r="H3520" s="10"/>
      <c r="I3520" s="10"/>
      <c r="J3520" s="10"/>
      <c r="K3520" s="10"/>
      <c r="L3520" s="10"/>
      <c r="M3520" s="10"/>
      <c r="N3520" s="10"/>
      <c r="O3520" s="10"/>
      <c r="P3520" s="10"/>
      <c r="Q3520" s="183"/>
    </row>
    <row r="3521" spans="1:17" x14ac:dyDescent="0.2">
      <c r="A3521" s="7"/>
      <c r="B3521" s="10"/>
      <c r="C3521" s="10"/>
      <c r="D3521" s="10"/>
      <c r="E3521" s="10"/>
      <c r="F3521" s="10"/>
      <c r="G3521" s="10"/>
      <c r="H3521" s="10"/>
      <c r="I3521" s="10"/>
      <c r="J3521" s="10"/>
      <c r="K3521" s="10"/>
      <c r="L3521" s="10"/>
      <c r="M3521" s="10"/>
      <c r="N3521" s="10"/>
      <c r="O3521" s="10"/>
      <c r="P3521" s="10"/>
      <c r="Q3521" s="183"/>
    </row>
    <row r="3522" spans="1:17" x14ac:dyDescent="0.2">
      <c r="A3522" s="7"/>
      <c r="B3522" s="10"/>
      <c r="C3522" s="10"/>
      <c r="D3522" s="10"/>
      <c r="E3522" s="10"/>
      <c r="F3522" s="10"/>
      <c r="G3522" s="10"/>
      <c r="H3522" s="10"/>
      <c r="I3522" s="10"/>
      <c r="J3522" s="10"/>
      <c r="K3522" s="10"/>
      <c r="L3522" s="10"/>
      <c r="M3522" s="10"/>
      <c r="N3522" s="10"/>
      <c r="O3522" s="10"/>
      <c r="P3522" s="10"/>
      <c r="Q3522" s="183"/>
    </row>
    <row r="3523" spans="1:17" x14ac:dyDescent="0.2">
      <c r="A3523" s="7"/>
      <c r="B3523" s="10"/>
      <c r="C3523" s="10"/>
      <c r="D3523" s="10"/>
      <c r="E3523" s="10"/>
      <c r="F3523" s="10"/>
      <c r="G3523" s="10"/>
      <c r="H3523" s="10"/>
      <c r="I3523" s="10"/>
      <c r="J3523" s="10"/>
      <c r="K3523" s="10"/>
      <c r="L3523" s="10"/>
      <c r="M3523" s="10"/>
      <c r="N3523" s="10"/>
      <c r="O3523" s="10"/>
      <c r="P3523" s="10"/>
      <c r="Q3523" s="183"/>
    </row>
    <row r="3524" spans="1:17" x14ac:dyDescent="0.2">
      <c r="A3524" s="7"/>
      <c r="B3524" s="10"/>
      <c r="C3524" s="10"/>
      <c r="D3524" s="10"/>
      <c r="E3524" s="10"/>
      <c r="F3524" s="10"/>
      <c r="G3524" s="10"/>
      <c r="H3524" s="10"/>
      <c r="I3524" s="10"/>
      <c r="J3524" s="10"/>
      <c r="K3524" s="10"/>
      <c r="L3524" s="10"/>
      <c r="M3524" s="10"/>
      <c r="N3524" s="10"/>
      <c r="O3524" s="10"/>
      <c r="P3524" s="10"/>
      <c r="Q3524" s="183"/>
    </row>
    <row r="3525" spans="1:17" x14ac:dyDescent="0.2">
      <c r="A3525" s="7"/>
      <c r="B3525" s="10"/>
      <c r="C3525" s="10"/>
      <c r="D3525" s="10"/>
      <c r="E3525" s="10"/>
      <c r="F3525" s="10"/>
      <c r="G3525" s="10"/>
      <c r="H3525" s="10"/>
      <c r="I3525" s="10"/>
      <c r="J3525" s="10"/>
      <c r="K3525" s="10"/>
      <c r="L3525" s="10"/>
      <c r="M3525" s="10"/>
      <c r="N3525" s="10"/>
      <c r="O3525" s="10"/>
      <c r="P3525" s="10"/>
      <c r="Q3525" s="183"/>
    </row>
    <row r="3526" spans="1:17" x14ac:dyDescent="0.2">
      <c r="A3526" s="7"/>
      <c r="B3526" s="10"/>
      <c r="C3526" s="10"/>
      <c r="D3526" s="10"/>
      <c r="E3526" s="10"/>
      <c r="F3526" s="10"/>
      <c r="G3526" s="10"/>
      <c r="H3526" s="10"/>
      <c r="I3526" s="10"/>
      <c r="J3526" s="10"/>
      <c r="K3526" s="10"/>
      <c r="L3526" s="10"/>
      <c r="M3526" s="10"/>
      <c r="N3526" s="10"/>
      <c r="O3526" s="10"/>
      <c r="P3526" s="10"/>
      <c r="Q3526" s="183"/>
    </row>
    <row r="3527" spans="1:17" x14ac:dyDescent="0.2">
      <c r="A3527" s="7"/>
      <c r="B3527" s="10"/>
      <c r="C3527" s="10"/>
      <c r="D3527" s="10"/>
      <c r="E3527" s="10"/>
      <c r="F3527" s="10"/>
      <c r="G3527" s="10"/>
      <c r="H3527" s="10"/>
      <c r="I3527" s="10"/>
      <c r="J3527" s="10"/>
      <c r="K3527" s="10"/>
      <c r="L3527" s="10"/>
      <c r="M3527" s="10"/>
      <c r="N3527" s="10"/>
      <c r="O3527" s="10"/>
      <c r="P3527" s="10"/>
      <c r="Q3527" s="183"/>
    </row>
    <row r="3528" spans="1:17" x14ac:dyDescent="0.2">
      <c r="A3528" s="7"/>
      <c r="B3528" s="10"/>
      <c r="C3528" s="10"/>
      <c r="D3528" s="10"/>
      <c r="E3528" s="10"/>
      <c r="F3528" s="10"/>
      <c r="G3528" s="10"/>
      <c r="H3528" s="10"/>
      <c r="I3528" s="10"/>
      <c r="J3528" s="10"/>
      <c r="K3528" s="10"/>
      <c r="L3528" s="10"/>
      <c r="M3528" s="10"/>
      <c r="N3528" s="10"/>
      <c r="O3528" s="10"/>
      <c r="P3528" s="10"/>
      <c r="Q3528" s="183"/>
    </row>
    <row r="3529" spans="1:17" x14ac:dyDescent="0.2">
      <c r="A3529" s="7"/>
      <c r="B3529" s="10"/>
      <c r="C3529" s="10"/>
      <c r="D3529" s="10"/>
      <c r="E3529" s="10"/>
      <c r="F3529" s="10"/>
      <c r="G3529" s="10"/>
      <c r="H3529" s="10"/>
      <c r="I3529" s="10"/>
      <c r="J3529" s="10"/>
      <c r="K3529" s="10"/>
      <c r="L3529" s="10"/>
      <c r="M3529" s="10"/>
      <c r="N3529" s="10"/>
      <c r="O3529" s="10"/>
      <c r="P3529" s="10"/>
      <c r="Q3529" s="183"/>
    </row>
    <row r="3530" spans="1:17" x14ac:dyDescent="0.2">
      <c r="A3530" s="7"/>
      <c r="B3530" s="10"/>
      <c r="C3530" s="10"/>
      <c r="D3530" s="10"/>
      <c r="E3530" s="10"/>
      <c r="F3530" s="10"/>
      <c r="G3530" s="10"/>
      <c r="H3530" s="10"/>
      <c r="I3530" s="10"/>
      <c r="J3530" s="10"/>
      <c r="K3530" s="10"/>
      <c r="L3530" s="10"/>
      <c r="M3530" s="10"/>
      <c r="N3530" s="10"/>
      <c r="O3530" s="10"/>
      <c r="P3530" s="10"/>
      <c r="Q3530" s="183"/>
    </row>
    <row r="3531" spans="1:17" x14ac:dyDescent="0.2">
      <c r="A3531" s="7"/>
      <c r="B3531" s="10"/>
      <c r="C3531" s="10"/>
      <c r="D3531" s="10"/>
      <c r="E3531" s="10"/>
      <c r="F3531" s="10"/>
      <c r="G3531" s="10"/>
      <c r="H3531" s="10"/>
      <c r="I3531" s="10"/>
      <c r="J3531" s="10"/>
      <c r="K3531" s="10"/>
      <c r="L3531" s="10"/>
      <c r="M3531" s="10"/>
      <c r="N3531" s="10"/>
      <c r="O3531" s="10"/>
      <c r="P3531" s="10"/>
      <c r="Q3531" s="183"/>
    </row>
    <row r="3532" spans="1:17" x14ac:dyDescent="0.2">
      <c r="A3532" s="7"/>
      <c r="B3532" s="10"/>
      <c r="C3532" s="10"/>
      <c r="D3532" s="10"/>
      <c r="E3532" s="10"/>
      <c r="F3532" s="10"/>
      <c r="G3532" s="10"/>
      <c r="H3532" s="10"/>
      <c r="I3532" s="10"/>
      <c r="J3532" s="10"/>
      <c r="K3532" s="10"/>
      <c r="L3532" s="10"/>
      <c r="M3532" s="10"/>
      <c r="N3532" s="10"/>
      <c r="O3532" s="10"/>
      <c r="P3532" s="10"/>
      <c r="Q3532" s="183"/>
    </row>
    <row r="3533" spans="1:17" x14ac:dyDescent="0.2">
      <c r="A3533" s="7"/>
      <c r="B3533" s="10"/>
      <c r="C3533" s="10"/>
      <c r="D3533" s="10"/>
      <c r="E3533" s="10"/>
      <c r="F3533" s="10"/>
      <c r="G3533" s="10"/>
      <c r="H3533" s="10"/>
      <c r="I3533" s="10"/>
      <c r="J3533" s="10"/>
      <c r="K3533" s="10"/>
      <c r="L3533" s="10"/>
      <c r="M3533" s="10"/>
      <c r="N3533" s="10"/>
      <c r="O3533" s="10"/>
      <c r="P3533" s="10"/>
      <c r="Q3533" s="183"/>
    </row>
    <row r="3534" spans="1:17" x14ac:dyDescent="0.2">
      <c r="A3534" s="7"/>
      <c r="B3534" s="10"/>
      <c r="C3534" s="10"/>
      <c r="D3534" s="10"/>
      <c r="E3534" s="10"/>
      <c r="F3534" s="10"/>
      <c r="G3534" s="10"/>
      <c r="H3534" s="10"/>
      <c r="I3534" s="10"/>
      <c r="J3534" s="10"/>
      <c r="K3534" s="10"/>
      <c r="L3534" s="10"/>
      <c r="M3534" s="10"/>
      <c r="N3534" s="10"/>
      <c r="O3534" s="10"/>
      <c r="P3534" s="10"/>
      <c r="Q3534" s="183"/>
    </row>
    <row r="3535" spans="1:17" x14ac:dyDescent="0.2">
      <c r="A3535" s="7"/>
      <c r="B3535" s="10"/>
      <c r="C3535" s="10"/>
      <c r="D3535" s="10"/>
      <c r="E3535" s="10"/>
      <c r="F3535" s="10"/>
      <c r="G3535" s="10"/>
      <c r="H3535" s="10"/>
      <c r="I3535" s="10"/>
      <c r="J3535" s="10"/>
      <c r="K3535" s="10"/>
      <c r="L3535" s="10"/>
      <c r="M3535" s="10"/>
      <c r="N3535" s="10"/>
      <c r="O3535" s="10"/>
      <c r="P3535" s="10"/>
      <c r="Q3535" s="183"/>
    </row>
    <row r="3536" spans="1:17" x14ac:dyDescent="0.2">
      <c r="A3536" s="7"/>
      <c r="B3536" s="10"/>
      <c r="C3536" s="10"/>
      <c r="D3536" s="10"/>
      <c r="E3536" s="10"/>
      <c r="F3536" s="10"/>
      <c r="G3536" s="10"/>
      <c r="H3536" s="10"/>
      <c r="I3536" s="10"/>
      <c r="J3536" s="10"/>
      <c r="K3536" s="10"/>
      <c r="L3536" s="10"/>
      <c r="M3536" s="10"/>
      <c r="N3536" s="10"/>
      <c r="O3536" s="10"/>
      <c r="P3536" s="10"/>
      <c r="Q3536" s="183"/>
    </row>
    <row r="3537" spans="1:17" x14ac:dyDescent="0.2">
      <c r="A3537" s="7"/>
      <c r="B3537" s="10"/>
      <c r="C3537" s="10"/>
      <c r="D3537" s="10"/>
      <c r="E3537" s="10"/>
      <c r="F3537" s="10"/>
      <c r="G3537" s="10"/>
      <c r="H3537" s="10"/>
      <c r="I3537" s="10"/>
      <c r="J3537" s="10"/>
      <c r="K3537" s="10"/>
      <c r="L3537" s="10"/>
      <c r="M3537" s="10"/>
      <c r="N3537" s="10"/>
      <c r="O3537" s="10"/>
      <c r="P3537" s="10"/>
      <c r="Q3537" s="183"/>
    </row>
    <row r="3538" spans="1:17" x14ac:dyDescent="0.2">
      <c r="A3538" s="7"/>
      <c r="B3538" s="10"/>
      <c r="C3538" s="10"/>
      <c r="D3538" s="10"/>
      <c r="E3538" s="10"/>
      <c r="F3538" s="10"/>
      <c r="G3538" s="10"/>
      <c r="H3538" s="10"/>
      <c r="I3538" s="10"/>
      <c r="J3538" s="10"/>
      <c r="K3538" s="10"/>
      <c r="L3538" s="10"/>
      <c r="M3538" s="10"/>
      <c r="N3538" s="10"/>
      <c r="O3538" s="10"/>
      <c r="P3538" s="10"/>
      <c r="Q3538" s="183"/>
    </row>
    <row r="3539" spans="1:17" x14ac:dyDescent="0.2">
      <c r="A3539" s="7"/>
      <c r="B3539" s="10"/>
      <c r="C3539" s="10"/>
      <c r="D3539" s="10"/>
      <c r="E3539" s="10"/>
      <c r="F3539" s="10"/>
      <c r="G3539" s="10"/>
      <c r="H3539" s="10"/>
      <c r="I3539" s="10"/>
      <c r="J3539" s="10"/>
      <c r="K3539" s="10"/>
      <c r="L3539" s="10"/>
      <c r="M3539" s="10"/>
      <c r="N3539" s="10"/>
      <c r="O3539" s="10"/>
      <c r="P3539" s="10"/>
      <c r="Q3539" s="183"/>
    </row>
    <row r="3540" spans="1:17" x14ac:dyDescent="0.2">
      <c r="A3540" s="7"/>
      <c r="B3540" s="10"/>
      <c r="C3540" s="10"/>
      <c r="D3540" s="10"/>
      <c r="E3540" s="10"/>
      <c r="F3540" s="10"/>
      <c r="G3540" s="10"/>
      <c r="H3540" s="10"/>
      <c r="I3540" s="10"/>
      <c r="J3540" s="10"/>
      <c r="K3540" s="10"/>
      <c r="L3540" s="10"/>
      <c r="M3540" s="10"/>
      <c r="N3540" s="10"/>
      <c r="O3540" s="10"/>
      <c r="P3540" s="10"/>
      <c r="Q3540" s="183"/>
    </row>
    <row r="3541" spans="1:17" x14ac:dyDescent="0.2">
      <c r="A3541" s="7"/>
      <c r="B3541" s="10"/>
      <c r="C3541" s="10"/>
      <c r="D3541" s="10"/>
      <c r="E3541" s="10"/>
      <c r="F3541" s="10"/>
      <c r="G3541" s="10"/>
      <c r="H3541" s="10"/>
      <c r="I3541" s="10"/>
      <c r="J3541" s="10"/>
      <c r="K3541" s="10"/>
      <c r="L3541" s="10"/>
      <c r="M3541" s="10"/>
      <c r="N3541" s="10"/>
      <c r="O3541" s="10"/>
      <c r="P3541" s="10"/>
      <c r="Q3541" s="183"/>
    </row>
    <row r="3542" spans="1:17" x14ac:dyDescent="0.2">
      <c r="A3542" s="7"/>
      <c r="B3542" s="10"/>
      <c r="C3542" s="10"/>
      <c r="D3542" s="10"/>
      <c r="E3542" s="10"/>
      <c r="F3542" s="10"/>
      <c r="G3542" s="10"/>
      <c r="H3542" s="10"/>
      <c r="I3542" s="10"/>
      <c r="J3542" s="10"/>
      <c r="K3542" s="10"/>
      <c r="L3542" s="10"/>
      <c r="M3542" s="10"/>
      <c r="N3542" s="10"/>
      <c r="O3542" s="10"/>
      <c r="P3542" s="10"/>
      <c r="Q3542" s="183"/>
    </row>
    <row r="3543" spans="1:17" x14ac:dyDescent="0.2">
      <c r="A3543" s="7"/>
      <c r="B3543" s="10"/>
      <c r="C3543" s="10"/>
      <c r="D3543" s="10"/>
      <c r="E3543" s="10"/>
      <c r="F3543" s="10"/>
      <c r="G3543" s="10"/>
      <c r="H3543" s="10"/>
      <c r="I3543" s="10"/>
      <c r="J3543" s="10"/>
      <c r="K3543" s="10"/>
      <c r="L3543" s="10"/>
      <c r="M3543" s="10"/>
      <c r="N3543" s="10"/>
      <c r="O3543" s="10"/>
      <c r="P3543" s="10"/>
      <c r="Q3543" s="183"/>
    </row>
    <row r="3544" spans="1:17" x14ac:dyDescent="0.2">
      <c r="A3544" s="7"/>
      <c r="B3544" s="10"/>
      <c r="C3544" s="10"/>
      <c r="D3544" s="10"/>
      <c r="E3544" s="10"/>
      <c r="F3544" s="10"/>
      <c r="G3544" s="10"/>
      <c r="H3544" s="10"/>
      <c r="I3544" s="10"/>
      <c r="J3544" s="10"/>
      <c r="K3544" s="10"/>
      <c r="L3544" s="10"/>
      <c r="M3544" s="10"/>
      <c r="N3544" s="10"/>
      <c r="O3544" s="10"/>
      <c r="P3544" s="10"/>
      <c r="Q3544" s="183"/>
    </row>
    <row r="3545" spans="1:17" x14ac:dyDescent="0.2">
      <c r="A3545" s="7"/>
      <c r="B3545" s="10"/>
      <c r="C3545" s="10"/>
      <c r="D3545" s="10"/>
      <c r="E3545" s="10"/>
      <c r="F3545" s="10"/>
      <c r="G3545" s="10"/>
      <c r="H3545" s="10"/>
      <c r="I3545" s="10"/>
      <c r="J3545" s="10"/>
      <c r="K3545" s="10"/>
      <c r="L3545" s="10"/>
      <c r="M3545" s="10"/>
      <c r="N3545" s="10"/>
      <c r="O3545" s="10"/>
      <c r="P3545" s="10"/>
      <c r="Q3545" s="183"/>
    </row>
    <row r="3546" spans="1:17" x14ac:dyDescent="0.2">
      <c r="A3546" s="7"/>
      <c r="B3546" s="10"/>
      <c r="C3546" s="10"/>
      <c r="D3546" s="10"/>
      <c r="E3546" s="10"/>
      <c r="F3546" s="10"/>
      <c r="G3546" s="10"/>
      <c r="H3546" s="10"/>
      <c r="I3546" s="10"/>
      <c r="J3546" s="10"/>
      <c r="K3546" s="10"/>
      <c r="L3546" s="10"/>
      <c r="M3546" s="10"/>
      <c r="N3546" s="10"/>
      <c r="O3546" s="10"/>
      <c r="P3546" s="10"/>
      <c r="Q3546" s="183"/>
    </row>
    <row r="3547" spans="1:17" x14ac:dyDescent="0.2">
      <c r="A3547" s="7"/>
      <c r="B3547" s="10"/>
      <c r="C3547" s="10"/>
      <c r="D3547" s="10"/>
      <c r="E3547" s="10"/>
      <c r="F3547" s="10"/>
      <c r="G3547" s="10"/>
      <c r="H3547" s="10"/>
      <c r="I3547" s="10"/>
      <c r="J3547" s="10"/>
      <c r="K3547" s="10"/>
      <c r="L3547" s="10"/>
      <c r="M3547" s="10"/>
      <c r="N3547" s="10"/>
      <c r="O3547" s="10"/>
      <c r="P3547" s="10"/>
      <c r="Q3547" s="183"/>
    </row>
    <row r="3548" spans="1:17" x14ac:dyDescent="0.2">
      <c r="A3548" s="7"/>
      <c r="B3548" s="10"/>
      <c r="C3548" s="10"/>
      <c r="D3548" s="10"/>
      <c r="E3548" s="10"/>
      <c r="F3548" s="10"/>
      <c r="G3548" s="10"/>
      <c r="H3548" s="10"/>
      <c r="I3548" s="10"/>
      <c r="J3548" s="10"/>
      <c r="K3548" s="10"/>
      <c r="L3548" s="10"/>
      <c r="M3548" s="10"/>
      <c r="N3548" s="10"/>
      <c r="O3548" s="10"/>
      <c r="P3548" s="10"/>
      <c r="Q3548" s="183"/>
    </row>
    <row r="3549" spans="1:17" x14ac:dyDescent="0.2">
      <c r="A3549" s="7"/>
      <c r="B3549" s="10"/>
      <c r="C3549" s="10"/>
      <c r="D3549" s="10"/>
      <c r="E3549" s="10"/>
      <c r="F3549" s="10"/>
      <c r="G3549" s="10"/>
      <c r="H3549" s="10"/>
      <c r="I3549" s="10"/>
      <c r="J3549" s="10"/>
      <c r="K3549" s="10"/>
      <c r="L3549" s="10"/>
      <c r="M3549" s="10"/>
      <c r="N3549" s="10"/>
      <c r="O3549" s="10"/>
      <c r="P3549" s="10"/>
      <c r="Q3549" s="183"/>
    </row>
    <row r="3550" spans="1:17" x14ac:dyDescent="0.2">
      <c r="A3550" s="7"/>
      <c r="B3550" s="10"/>
      <c r="C3550" s="10"/>
      <c r="D3550" s="10"/>
      <c r="E3550" s="10"/>
      <c r="F3550" s="10"/>
      <c r="G3550" s="10"/>
      <c r="H3550" s="10"/>
      <c r="I3550" s="10"/>
      <c r="J3550" s="10"/>
      <c r="K3550" s="10"/>
      <c r="L3550" s="10"/>
      <c r="M3550" s="10"/>
      <c r="N3550" s="10"/>
      <c r="O3550" s="10"/>
      <c r="P3550" s="10"/>
      <c r="Q3550" s="183"/>
    </row>
    <row r="3551" spans="1:17" x14ac:dyDescent="0.2">
      <c r="A3551" s="7"/>
      <c r="B3551" s="10"/>
      <c r="C3551" s="10"/>
      <c r="D3551" s="10"/>
      <c r="E3551" s="10"/>
      <c r="F3551" s="10"/>
      <c r="G3551" s="10"/>
      <c r="H3551" s="10"/>
      <c r="I3551" s="10"/>
      <c r="J3551" s="10"/>
      <c r="K3551" s="10"/>
      <c r="L3551" s="10"/>
      <c r="M3551" s="10"/>
      <c r="N3551" s="10"/>
      <c r="O3551" s="10"/>
      <c r="P3551" s="10"/>
      <c r="Q3551" s="183"/>
    </row>
    <row r="3552" spans="1:17" x14ac:dyDescent="0.2">
      <c r="A3552" s="7"/>
      <c r="B3552" s="10"/>
      <c r="C3552" s="10"/>
      <c r="D3552" s="10"/>
      <c r="E3552" s="10"/>
      <c r="F3552" s="10"/>
      <c r="G3552" s="10"/>
      <c r="H3552" s="10"/>
      <c r="I3552" s="10"/>
      <c r="J3552" s="10"/>
      <c r="K3552" s="10"/>
      <c r="L3552" s="10"/>
      <c r="M3552" s="10"/>
      <c r="N3552" s="10"/>
      <c r="O3552" s="10"/>
      <c r="P3552" s="10"/>
      <c r="Q3552" s="183"/>
    </row>
    <row r="3553" spans="1:17" x14ac:dyDescent="0.2">
      <c r="A3553" s="7"/>
      <c r="B3553" s="10"/>
      <c r="C3553" s="10"/>
      <c r="D3553" s="10"/>
      <c r="E3553" s="10"/>
      <c r="F3553" s="10"/>
      <c r="G3553" s="10"/>
      <c r="H3553" s="10"/>
      <c r="I3553" s="10"/>
      <c r="J3553" s="10"/>
      <c r="K3553" s="10"/>
      <c r="L3553" s="10"/>
      <c r="M3553" s="10"/>
      <c r="N3553" s="10"/>
      <c r="O3553" s="10"/>
      <c r="P3553" s="10"/>
      <c r="Q3553" s="183"/>
    </row>
    <row r="3554" spans="1:17" x14ac:dyDescent="0.2">
      <c r="A3554" s="7"/>
      <c r="B3554" s="10"/>
      <c r="C3554" s="10"/>
      <c r="D3554" s="10"/>
      <c r="E3554" s="10"/>
      <c r="F3554" s="10"/>
      <c r="G3554" s="10"/>
      <c r="H3554" s="10"/>
      <c r="I3554" s="10"/>
      <c r="J3554" s="10"/>
      <c r="K3554" s="10"/>
      <c r="L3554" s="10"/>
      <c r="M3554" s="10"/>
      <c r="N3554" s="10"/>
      <c r="O3554" s="10"/>
      <c r="P3554" s="10"/>
      <c r="Q3554" s="183"/>
    </row>
    <row r="3555" spans="1:17" x14ac:dyDescent="0.2">
      <c r="A3555" s="7"/>
      <c r="B3555" s="10"/>
      <c r="C3555" s="10"/>
      <c r="D3555" s="10"/>
      <c r="E3555" s="10"/>
      <c r="F3555" s="10"/>
      <c r="G3555" s="10"/>
      <c r="H3555" s="10"/>
      <c r="I3555" s="10"/>
      <c r="J3555" s="10"/>
      <c r="K3555" s="10"/>
      <c r="L3555" s="10"/>
      <c r="M3555" s="10"/>
      <c r="N3555" s="10"/>
      <c r="O3555" s="10"/>
      <c r="P3555" s="10"/>
      <c r="Q3555" s="183"/>
    </row>
    <row r="3556" spans="1:17" x14ac:dyDescent="0.2">
      <c r="A3556" s="7"/>
      <c r="B3556" s="10"/>
      <c r="C3556" s="10"/>
      <c r="D3556" s="10"/>
      <c r="E3556" s="10"/>
      <c r="F3556" s="10"/>
      <c r="G3556" s="10"/>
      <c r="H3556" s="10"/>
      <c r="I3556" s="10"/>
      <c r="J3556" s="10"/>
      <c r="K3556" s="10"/>
      <c r="L3556" s="10"/>
      <c r="M3556" s="10"/>
      <c r="N3556" s="10"/>
      <c r="O3556" s="10"/>
      <c r="P3556" s="10"/>
      <c r="Q3556" s="183"/>
    </row>
    <row r="3557" spans="1:17" x14ac:dyDescent="0.2">
      <c r="A3557" s="7"/>
      <c r="B3557" s="10"/>
      <c r="C3557" s="10"/>
      <c r="D3557" s="10"/>
      <c r="E3557" s="10"/>
      <c r="F3557" s="10"/>
      <c r="G3557" s="10"/>
      <c r="H3557" s="10"/>
      <c r="I3557" s="10"/>
      <c r="J3557" s="10"/>
      <c r="K3557" s="10"/>
      <c r="L3557" s="10"/>
      <c r="M3557" s="10"/>
      <c r="N3557" s="10"/>
      <c r="O3557" s="10"/>
      <c r="P3557" s="10"/>
      <c r="Q3557" s="183"/>
    </row>
    <row r="3558" spans="1:17" x14ac:dyDescent="0.2">
      <c r="A3558" s="7"/>
      <c r="B3558" s="10"/>
      <c r="C3558" s="10"/>
      <c r="D3558" s="10"/>
      <c r="E3558" s="10"/>
      <c r="F3558" s="10"/>
      <c r="G3558" s="10"/>
      <c r="H3558" s="10"/>
      <c r="I3558" s="10"/>
      <c r="J3558" s="10"/>
      <c r="K3558" s="10"/>
      <c r="L3558" s="10"/>
      <c r="M3558" s="10"/>
      <c r="N3558" s="10"/>
      <c r="O3558" s="10"/>
      <c r="P3558" s="10"/>
      <c r="Q3558" s="183"/>
    </row>
    <row r="3559" spans="1:17" x14ac:dyDescent="0.2">
      <c r="A3559" s="7"/>
      <c r="B3559" s="10"/>
      <c r="C3559" s="10"/>
      <c r="D3559" s="10"/>
      <c r="E3559" s="10"/>
      <c r="F3559" s="10"/>
      <c r="G3559" s="10"/>
      <c r="H3559" s="10"/>
      <c r="I3559" s="10"/>
      <c r="J3559" s="10"/>
      <c r="K3559" s="10"/>
      <c r="L3559" s="10"/>
      <c r="M3559" s="10"/>
      <c r="N3559" s="10"/>
      <c r="O3559" s="10"/>
      <c r="P3559" s="10"/>
      <c r="Q3559" s="183"/>
    </row>
    <row r="3560" spans="1:17" x14ac:dyDescent="0.2">
      <c r="A3560" s="7"/>
      <c r="B3560" s="10"/>
      <c r="C3560" s="10"/>
      <c r="D3560" s="10"/>
      <c r="E3560" s="10"/>
      <c r="F3560" s="10"/>
      <c r="G3560" s="10"/>
      <c r="H3560" s="10"/>
      <c r="I3560" s="10"/>
      <c r="J3560" s="10"/>
      <c r="K3560" s="10"/>
      <c r="L3560" s="10"/>
      <c r="M3560" s="10"/>
      <c r="N3560" s="10"/>
      <c r="O3560" s="10"/>
      <c r="P3560" s="10"/>
      <c r="Q3560" s="183"/>
    </row>
    <row r="3561" spans="1:17" x14ac:dyDescent="0.2">
      <c r="A3561" s="7"/>
      <c r="B3561" s="10"/>
      <c r="C3561" s="10"/>
      <c r="D3561" s="10"/>
      <c r="E3561" s="10"/>
      <c r="F3561" s="10"/>
      <c r="G3561" s="10"/>
      <c r="H3561" s="10"/>
      <c r="I3561" s="10"/>
      <c r="J3561" s="10"/>
      <c r="K3561" s="10"/>
      <c r="L3561" s="10"/>
      <c r="M3561" s="10"/>
      <c r="N3561" s="10"/>
      <c r="O3561" s="10"/>
      <c r="P3561" s="10"/>
      <c r="Q3561" s="183"/>
    </row>
    <row r="3562" spans="1:17" x14ac:dyDescent="0.2">
      <c r="A3562" s="7"/>
      <c r="B3562" s="10"/>
      <c r="C3562" s="10"/>
      <c r="D3562" s="10"/>
      <c r="E3562" s="10"/>
      <c r="F3562" s="10"/>
      <c r="G3562" s="10"/>
      <c r="H3562" s="10"/>
      <c r="I3562" s="10"/>
      <c r="J3562" s="10"/>
      <c r="K3562" s="10"/>
      <c r="L3562" s="10"/>
      <c r="M3562" s="10"/>
      <c r="N3562" s="10"/>
      <c r="O3562" s="10"/>
      <c r="P3562" s="10"/>
      <c r="Q3562" s="183"/>
    </row>
    <row r="3563" spans="1:17" x14ac:dyDescent="0.2">
      <c r="A3563" s="7"/>
      <c r="B3563" s="10"/>
      <c r="C3563" s="10"/>
      <c r="D3563" s="10"/>
      <c r="E3563" s="10"/>
      <c r="F3563" s="10"/>
      <c r="G3563" s="10"/>
      <c r="H3563" s="10"/>
      <c r="I3563" s="10"/>
      <c r="J3563" s="10"/>
      <c r="K3563" s="10"/>
      <c r="L3563" s="10"/>
      <c r="M3563" s="10"/>
      <c r="N3563" s="10"/>
      <c r="O3563" s="10"/>
      <c r="P3563" s="10"/>
      <c r="Q3563" s="183"/>
    </row>
    <row r="3564" spans="1:17" x14ac:dyDescent="0.2">
      <c r="A3564" s="7"/>
      <c r="B3564" s="10"/>
      <c r="C3564" s="10"/>
      <c r="D3564" s="10"/>
      <c r="E3564" s="10"/>
      <c r="F3564" s="10"/>
      <c r="G3564" s="10"/>
      <c r="H3564" s="10"/>
      <c r="I3564" s="10"/>
      <c r="J3564" s="10"/>
      <c r="K3564" s="10"/>
      <c r="L3564" s="10"/>
      <c r="M3564" s="10"/>
      <c r="N3564" s="10"/>
      <c r="O3564" s="10"/>
      <c r="P3564" s="10"/>
      <c r="Q3564" s="183"/>
    </row>
    <row r="3565" spans="1:17" x14ac:dyDescent="0.2">
      <c r="A3565" s="7"/>
      <c r="B3565" s="10"/>
      <c r="C3565" s="10"/>
      <c r="D3565" s="10"/>
      <c r="E3565" s="10"/>
      <c r="F3565" s="10"/>
      <c r="G3565" s="10"/>
      <c r="H3565" s="10"/>
      <c r="I3565" s="10"/>
      <c r="J3565" s="10"/>
      <c r="K3565" s="10"/>
      <c r="L3565" s="10"/>
      <c r="M3565" s="10"/>
      <c r="N3565" s="10"/>
      <c r="O3565" s="10"/>
      <c r="P3565" s="10"/>
      <c r="Q3565" s="183"/>
    </row>
    <row r="3566" spans="1:17" x14ac:dyDescent="0.2">
      <c r="A3566" s="7"/>
      <c r="B3566" s="10"/>
      <c r="C3566" s="10"/>
      <c r="D3566" s="10"/>
      <c r="E3566" s="10"/>
      <c r="F3566" s="10"/>
      <c r="G3566" s="10"/>
      <c r="H3566" s="10"/>
      <c r="I3566" s="10"/>
      <c r="J3566" s="10"/>
      <c r="K3566" s="10"/>
      <c r="L3566" s="10"/>
      <c r="M3566" s="10"/>
      <c r="N3566" s="10"/>
      <c r="O3566" s="10"/>
      <c r="P3566" s="10"/>
      <c r="Q3566" s="183"/>
    </row>
    <row r="3567" spans="1:17" x14ac:dyDescent="0.2">
      <c r="A3567" s="7"/>
      <c r="B3567" s="10"/>
      <c r="C3567" s="10"/>
      <c r="D3567" s="10"/>
      <c r="E3567" s="10"/>
      <c r="F3567" s="10"/>
      <c r="G3567" s="10"/>
      <c r="H3567" s="10"/>
      <c r="I3567" s="10"/>
      <c r="J3567" s="10"/>
      <c r="K3567" s="10"/>
      <c r="L3567" s="10"/>
      <c r="M3567" s="10"/>
      <c r="N3567" s="10"/>
      <c r="O3567" s="10"/>
      <c r="P3567" s="10"/>
      <c r="Q3567" s="183"/>
    </row>
    <row r="3568" spans="1:17" x14ac:dyDescent="0.2">
      <c r="A3568" s="7"/>
      <c r="B3568" s="10"/>
      <c r="C3568" s="10"/>
      <c r="D3568" s="10"/>
      <c r="E3568" s="10"/>
      <c r="F3568" s="10"/>
      <c r="G3568" s="10"/>
      <c r="H3568" s="10"/>
      <c r="I3568" s="10"/>
      <c r="J3568" s="10"/>
      <c r="K3568" s="10"/>
      <c r="L3568" s="10"/>
      <c r="M3568" s="10"/>
      <c r="N3568" s="10"/>
      <c r="O3568" s="10"/>
      <c r="P3568" s="10"/>
      <c r="Q3568" s="183"/>
    </row>
    <row r="3569" spans="1:17" x14ac:dyDescent="0.2">
      <c r="A3569" s="7"/>
      <c r="B3569" s="10"/>
      <c r="C3569" s="10"/>
      <c r="D3569" s="10"/>
      <c r="E3569" s="10"/>
      <c r="F3569" s="10"/>
      <c r="G3569" s="10"/>
      <c r="H3569" s="10"/>
      <c r="I3569" s="10"/>
      <c r="J3569" s="10"/>
      <c r="K3569" s="10"/>
      <c r="L3569" s="10"/>
      <c r="M3569" s="10"/>
      <c r="N3569" s="10"/>
      <c r="O3569" s="10"/>
      <c r="P3569" s="10"/>
      <c r="Q3569" s="183"/>
    </row>
    <row r="3570" spans="1:17" x14ac:dyDescent="0.2">
      <c r="A3570" s="7"/>
      <c r="B3570" s="10"/>
      <c r="C3570" s="10"/>
      <c r="D3570" s="10"/>
      <c r="E3570" s="10"/>
      <c r="F3570" s="10"/>
      <c r="G3570" s="10"/>
      <c r="H3570" s="10"/>
      <c r="I3570" s="10"/>
      <c r="J3570" s="10"/>
      <c r="K3570" s="10"/>
      <c r="L3570" s="10"/>
      <c r="M3570" s="10"/>
      <c r="N3570" s="10"/>
      <c r="O3570" s="10"/>
      <c r="P3570" s="10"/>
      <c r="Q3570" s="183"/>
    </row>
    <row r="3571" spans="1:17" x14ac:dyDescent="0.2">
      <c r="A3571" s="7"/>
      <c r="B3571" s="10"/>
      <c r="C3571" s="10"/>
      <c r="D3571" s="10"/>
      <c r="E3571" s="10"/>
      <c r="F3571" s="10"/>
      <c r="G3571" s="10"/>
      <c r="H3571" s="10"/>
      <c r="I3571" s="10"/>
      <c r="J3571" s="10"/>
      <c r="K3571" s="10"/>
      <c r="L3571" s="10"/>
      <c r="M3571" s="10"/>
      <c r="N3571" s="10"/>
      <c r="O3571" s="10"/>
      <c r="P3571" s="10"/>
      <c r="Q3571" s="183"/>
    </row>
    <row r="3572" spans="1:17" x14ac:dyDescent="0.2">
      <c r="A3572" s="7"/>
      <c r="B3572" s="10"/>
      <c r="C3572" s="10"/>
      <c r="D3572" s="10"/>
      <c r="E3572" s="10"/>
      <c r="F3572" s="10"/>
      <c r="G3572" s="10"/>
      <c r="H3572" s="10"/>
      <c r="I3572" s="10"/>
      <c r="J3572" s="10"/>
      <c r="K3572" s="10"/>
      <c r="L3572" s="10"/>
      <c r="M3572" s="10"/>
      <c r="N3572" s="10"/>
      <c r="O3572" s="10"/>
      <c r="P3572" s="10"/>
      <c r="Q3572" s="183"/>
    </row>
    <row r="3573" spans="1:17" x14ac:dyDescent="0.2">
      <c r="A3573" s="7"/>
      <c r="B3573" s="10"/>
      <c r="C3573" s="10"/>
      <c r="D3573" s="10"/>
      <c r="E3573" s="10"/>
      <c r="F3573" s="10"/>
      <c r="G3573" s="10"/>
      <c r="H3573" s="10"/>
      <c r="I3573" s="10"/>
      <c r="J3573" s="10"/>
      <c r="K3573" s="10"/>
      <c r="L3573" s="10"/>
      <c r="M3573" s="10"/>
      <c r="N3573" s="10"/>
      <c r="O3573" s="10"/>
      <c r="P3573" s="10"/>
      <c r="Q3573" s="183"/>
    </row>
    <row r="3574" spans="1:17" x14ac:dyDescent="0.2">
      <c r="A3574" s="7"/>
      <c r="B3574" s="10"/>
      <c r="C3574" s="10"/>
      <c r="D3574" s="10"/>
      <c r="E3574" s="10"/>
      <c r="F3574" s="10"/>
      <c r="G3574" s="10"/>
      <c r="H3574" s="10"/>
      <c r="I3574" s="10"/>
      <c r="J3574" s="10"/>
      <c r="K3574" s="10"/>
      <c r="L3574" s="10"/>
      <c r="M3574" s="10"/>
      <c r="N3574" s="10"/>
      <c r="O3574" s="10"/>
      <c r="P3574" s="10"/>
      <c r="Q3574" s="183"/>
    </row>
    <row r="3575" spans="1:17" x14ac:dyDescent="0.2">
      <c r="A3575" s="7"/>
      <c r="B3575" s="10"/>
      <c r="C3575" s="10"/>
      <c r="D3575" s="10"/>
      <c r="E3575" s="10"/>
      <c r="F3575" s="10"/>
      <c r="G3575" s="10"/>
      <c r="H3575" s="10"/>
      <c r="I3575" s="10"/>
      <c r="J3575" s="10"/>
      <c r="K3575" s="10"/>
      <c r="L3575" s="10"/>
      <c r="M3575" s="10"/>
      <c r="N3575" s="10"/>
      <c r="O3575" s="10"/>
      <c r="P3575" s="10"/>
      <c r="Q3575" s="183"/>
    </row>
    <row r="3576" spans="1:17" x14ac:dyDescent="0.2">
      <c r="A3576" s="7"/>
      <c r="B3576" s="10"/>
      <c r="C3576" s="10"/>
      <c r="D3576" s="10"/>
      <c r="E3576" s="10"/>
      <c r="F3576" s="10"/>
      <c r="G3576" s="10"/>
      <c r="H3576" s="10"/>
      <c r="I3576" s="10"/>
      <c r="J3576" s="10"/>
      <c r="K3576" s="10"/>
      <c r="L3576" s="10"/>
      <c r="M3576" s="10"/>
      <c r="N3576" s="10"/>
      <c r="O3576" s="10"/>
      <c r="P3576" s="10"/>
      <c r="Q3576" s="183"/>
    </row>
    <row r="3577" spans="1:17" x14ac:dyDescent="0.2">
      <c r="A3577" s="7"/>
      <c r="B3577" s="10"/>
      <c r="C3577" s="10"/>
      <c r="D3577" s="10"/>
      <c r="E3577" s="10"/>
      <c r="F3577" s="10"/>
      <c r="G3577" s="10"/>
      <c r="H3577" s="10"/>
      <c r="I3577" s="10"/>
      <c r="J3577" s="10"/>
      <c r="K3577" s="10"/>
      <c r="L3577" s="10"/>
      <c r="M3577" s="10"/>
      <c r="N3577" s="10"/>
      <c r="O3577" s="10"/>
      <c r="P3577" s="10"/>
      <c r="Q3577" s="183"/>
    </row>
    <row r="3578" spans="1:17" x14ac:dyDescent="0.2">
      <c r="A3578" s="7"/>
      <c r="B3578" s="10"/>
      <c r="C3578" s="10"/>
      <c r="D3578" s="10"/>
      <c r="E3578" s="10"/>
      <c r="F3578" s="10"/>
      <c r="G3578" s="10"/>
      <c r="H3578" s="10"/>
      <c r="I3578" s="10"/>
      <c r="J3578" s="10"/>
      <c r="K3578" s="10"/>
      <c r="L3578" s="10"/>
      <c r="M3578" s="10"/>
      <c r="N3578" s="10"/>
      <c r="O3578" s="10"/>
      <c r="P3578" s="10"/>
      <c r="Q3578" s="183"/>
    </row>
    <row r="3579" spans="1:17" x14ac:dyDescent="0.2">
      <c r="A3579" s="7"/>
      <c r="B3579" s="10"/>
      <c r="C3579" s="10"/>
      <c r="D3579" s="10"/>
      <c r="E3579" s="10"/>
      <c r="F3579" s="10"/>
      <c r="G3579" s="10"/>
      <c r="H3579" s="10"/>
      <c r="I3579" s="10"/>
      <c r="J3579" s="10"/>
      <c r="K3579" s="10"/>
      <c r="L3579" s="10"/>
      <c r="M3579" s="10"/>
      <c r="N3579" s="10"/>
      <c r="O3579" s="10"/>
      <c r="P3579" s="10"/>
      <c r="Q3579" s="183"/>
    </row>
    <row r="3580" spans="1:17" x14ac:dyDescent="0.2">
      <c r="A3580" s="7"/>
      <c r="B3580" s="10"/>
      <c r="C3580" s="10"/>
      <c r="D3580" s="10"/>
      <c r="E3580" s="10"/>
      <c r="F3580" s="10"/>
      <c r="G3580" s="10"/>
      <c r="H3580" s="10"/>
      <c r="I3580" s="10"/>
      <c r="J3580" s="10"/>
      <c r="K3580" s="10"/>
      <c r="L3580" s="10"/>
      <c r="M3580" s="10"/>
      <c r="N3580" s="10"/>
      <c r="O3580" s="10"/>
      <c r="P3580" s="10"/>
      <c r="Q3580" s="183"/>
    </row>
    <row r="3581" spans="1:17" x14ac:dyDescent="0.2">
      <c r="A3581" s="7"/>
      <c r="B3581" s="10"/>
      <c r="C3581" s="10"/>
      <c r="D3581" s="10"/>
      <c r="E3581" s="10"/>
      <c r="F3581" s="10"/>
      <c r="G3581" s="10"/>
      <c r="H3581" s="10"/>
      <c r="I3581" s="10"/>
      <c r="J3581" s="10"/>
      <c r="K3581" s="10"/>
      <c r="L3581" s="10"/>
      <c r="M3581" s="10"/>
      <c r="N3581" s="10"/>
      <c r="O3581" s="10"/>
      <c r="P3581" s="10"/>
      <c r="Q3581" s="183"/>
    </row>
    <row r="3582" spans="1:17" x14ac:dyDescent="0.2">
      <c r="A3582" s="7"/>
      <c r="B3582" s="10"/>
      <c r="C3582" s="10"/>
      <c r="D3582" s="10"/>
      <c r="E3582" s="10"/>
      <c r="F3582" s="10"/>
      <c r="G3582" s="10"/>
      <c r="H3582" s="10"/>
      <c r="I3582" s="10"/>
      <c r="J3582" s="10"/>
      <c r="K3582" s="10"/>
      <c r="L3582" s="10"/>
      <c r="M3582" s="10"/>
      <c r="N3582" s="10"/>
      <c r="O3582" s="10"/>
      <c r="P3582" s="10"/>
      <c r="Q3582" s="183"/>
    </row>
    <row r="3583" spans="1:17" x14ac:dyDescent="0.2">
      <c r="A3583" s="7"/>
      <c r="B3583" s="10"/>
      <c r="C3583" s="10"/>
      <c r="D3583" s="10"/>
      <c r="E3583" s="10"/>
      <c r="F3583" s="10"/>
      <c r="G3583" s="10"/>
      <c r="H3583" s="10"/>
      <c r="I3583" s="10"/>
      <c r="J3583" s="10"/>
      <c r="K3583" s="10"/>
      <c r="L3583" s="10"/>
      <c r="M3583" s="10"/>
      <c r="N3583" s="10"/>
      <c r="O3583" s="10"/>
      <c r="P3583" s="10"/>
      <c r="Q3583" s="183"/>
    </row>
    <row r="3584" spans="1:17" x14ac:dyDescent="0.2">
      <c r="A3584" s="7"/>
      <c r="B3584" s="10"/>
      <c r="C3584" s="10"/>
      <c r="D3584" s="10"/>
      <c r="E3584" s="10"/>
      <c r="F3584" s="10"/>
      <c r="G3584" s="10"/>
      <c r="H3584" s="10"/>
      <c r="I3584" s="10"/>
      <c r="J3584" s="10"/>
      <c r="K3584" s="10"/>
      <c r="L3584" s="10"/>
      <c r="M3584" s="10"/>
      <c r="N3584" s="10"/>
      <c r="O3584" s="10"/>
      <c r="P3584" s="10"/>
      <c r="Q3584" s="183"/>
    </row>
    <row r="3585" spans="1:17" x14ac:dyDescent="0.2">
      <c r="A3585" s="7"/>
      <c r="B3585" s="10"/>
      <c r="C3585" s="10"/>
      <c r="D3585" s="10"/>
      <c r="E3585" s="10"/>
      <c r="F3585" s="10"/>
      <c r="G3585" s="10"/>
      <c r="H3585" s="10"/>
      <c r="I3585" s="10"/>
      <c r="J3585" s="10"/>
      <c r="K3585" s="10"/>
      <c r="L3585" s="10"/>
      <c r="M3585" s="10"/>
      <c r="N3585" s="10"/>
      <c r="O3585" s="10"/>
      <c r="P3585" s="10"/>
      <c r="Q3585" s="183"/>
    </row>
    <row r="3586" spans="1:17" x14ac:dyDescent="0.2">
      <c r="A3586" s="7"/>
      <c r="B3586" s="10"/>
      <c r="C3586" s="10"/>
      <c r="D3586" s="10"/>
      <c r="E3586" s="10"/>
      <c r="F3586" s="10"/>
      <c r="G3586" s="10"/>
      <c r="H3586" s="10"/>
      <c r="I3586" s="10"/>
      <c r="J3586" s="10"/>
      <c r="K3586" s="10"/>
      <c r="L3586" s="10"/>
      <c r="M3586" s="10"/>
      <c r="N3586" s="10"/>
      <c r="O3586" s="10"/>
      <c r="P3586" s="10"/>
      <c r="Q3586" s="183"/>
    </row>
    <row r="3587" spans="1:17" x14ac:dyDescent="0.2">
      <c r="A3587" s="7"/>
      <c r="B3587" s="10"/>
      <c r="C3587" s="10"/>
      <c r="D3587" s="10"/>
      <c r="E3587" s="10"/>
      <c r="F3587" s="10"/>
      <c r="G3587" s="10"/>
      <c r="H3587" s="10"/>
      <c r="I3587" s="10"/>
      <c r="J3587" s="10"/>
      <c r="K3587" s="10"/>
      <c r="L3587" s="10"/>
      <c r="M3587" s="10"/>
      <c r="N3587" s="10"/>
      <c r="O3587" s="10"/>
      <c r="P3587" s="10"/>
      <c r="Q3587" s="183"/>
    </row>
    <row r="3588" spans="1:17" x14ac:dyDescent="0.2">
      <c r="A3588" s="7"/>
      <c r="B3588" s="10"/>
      <c r="C3588" s="10"/>
      <c r="D3588" s="10"/>
      <c r="E3588" s="10"/>
      <c r="F3588" s="10"/>
      <c r="G3588" s="10"/>
      <c r="H3588" s="10"/>
      <c r="I3588" s="10"/>
      <c r="J3588" s="10"/>
      <c r="K3588" s="10"/>
      <c r="L3588" s="10"/>
      <c r="M3588" s="10"/>
      <c r="N3588" s="10"/>
      <c r="O3588" s="10"/>
      <c r="P3588" s="10"/>
      <c r="Q3588" s="183"/>
    </row>
    <row r="3589" spans="1:17" x14ac:dyDescent="0.2">
      <c r="A3589" s="7"/>
      <c r="B3589" s="10"/>
      <c r="C3589" s="10"/>
      <c r="D3589" s="10"/>
      <c r="E3589" s="10"/>
      <c r="F3589" s="10"/>
      <c r="G3589" s="10"/>
      <c r="H3589" s="10"/>
      <c r="I3589" s="10"/>
      <c r="J3589" s="10"/>
      <c r="K3589" s="10"/>
      <c r="L3589" s="10"/>
      <c r="M3589" s="10"/>
      <c r="N3589" s="10"/>
      <c r="O3589" s="10"/>
      <c r="P3589" s="10"/>
      <c r="Q3589" s="183"/>
    </row>
    <row r="3590" spans="1:17" x14ac:dyDescent="0.2">
      <c r="A3590" s="7"/>
      <c r="B3590" s="10"/>
      <c r="C3590" s="10"/>
      <c r="D3590" s="10"/>
      <c r="E3590" s="10"/>
      <c r="F3590" s="10"/>
      <c r="G3590" s="10"/>
      <c r="H3590" s="10"/>
      <c r="I3590" s="10"/>
      <c r="J3590" s="10"/>
      <c r="K3590" s="10"/>
      <c r="L3590" s="10"/>
      <c r="M3590" s="10"/>
      <c r="N3590" s="10"/>
      <c r="O3590" s="10"/>
      <c r="P3590" s="10"/>
      <c r="Q3590" s="183"/>
    </row>
    <row r="3591" spans="1:17" x14ac:dyDescent="0.2">
      <c r="A3591" s="7"/>
      <c r="B3591" s="10"/>
      <c r="C3591" s="10"/>
      <c r="D3591" s="10"/>
      <c r="E3591" s="10"/>
      <c r="F3591" s="10"/>
      <c r="G3591" s="10"/>
      <c r="H3591" s="10"/>
      <c r="I3591" s="10"/>
      <c r="J3591" s="10"/>
      <c r="K3591" s="10"/>
      <c r="L3591" s="10"/>
      <c r="M3591" s="10"/>
      <c r="N3591" s="10"/>
      <c r="O3591" s="10"/>
      <c r="P3591" s="10"/>
      <c r="Q3591" s="183"/>
    </row>
    <row r="3592" spans="1:17" x14ac:dyDescent="0.2">
      <c r="A3592" s="7"/>
      <c r="B3592" s="10"/>
      <c r="C3592" s="10"/>
      <c r="D3592" s="10"/>
      <c r="E3592" s="10"/>
      <c r="F3592" s="10"/>
      <c r="G3592" s="10"/>
      <c r="H3592" s="10"/>
      <c r="I3592" s="10"/>
      <c r="J3592" s="10"/>
      <c r="K3592" s="10"/>
      <c r="L3592" s="10"/>
      <c r="M3592" s="10"/>
      <c r="N3592" s="10"/>
      <c r="O3592" s="10"/>
      <c r="P3592" s="10"/>
      <c r="Q3592" s="183"/>
    </row>
    <row r="3593" spans="1:17" x14ac:dyDescent="0.2">
      <c r="A3593" s="7"/>
      <c r="B3593" s="10"/>
      <c r="C3593" s="10"/>
      <c r="D3593" s="10"/>
      <c r="E3593" s="10"/>
      <c r="F3593" s="10"/>
      <c r="G3593" s="10"/>
      <c r="H3593" s="10"/>
      <c r="I3593" s="10"/>
      <c r="J3593" s="10"/>
      <c r="K3593" s="10"/>
      <c r="L3593" s="10"/>
      <c r="M3593" s="10"/>
      <c r="N3593" s="10"/>
      <c r="O3593" s="10"/>
      <c r="P3593" s="10"/>
      <c r="Q3593" s="183"/>
    </row>
    <row r="3594" spans="1:17" x14ac:dyDescent="0.2">
      <c r="A3594" s="7"/>
      <c r="B3594" s="10"/>
      <c r="C3594" s="10"/>
      <c r="D3594" s="10"/>
      <c r="E3594" s="10"/>
      <c r="F3594" s="10"/>
      <c r="G3594" s="10"/>
      <c r="H3594" s="10"/>
      <c r="I3594" s="10"/>
      <c r="J3594" s="10"/>
      <c r="K3594" s="10"/>
      <c r="L3594" s="10"/>
      <c r="M3594" s="10"/>
      <c r="N3594" s="10"/>
      <c r="O3594" s="10"/>
      <c r="P3594" s="10"/>
      <c r="Q3594" s="183"/>
    </row>
    <row r="3595" spans="1:17" x14ac:dyDescent="0.2">
      <c r="A3595" s="7"/>
      <c r="B3595" s="10"/>
      <c r="C3595" s="10"/>
      <c r="D3595" s="10"/>
      <c r="E3595" s="10"/>
      <c r="F3595" s="10"/>
      <c r="G3595" s="10"/>
      <c r="H3595" s="10"/>
      <c r="I3595" s="10"/>
      <c r="J3595" s="10"/>
      <c r="K3595" s="10"/>
      <c r="L3595" s="10"/>
      <c r="M3595" s="10"/>
      <c r="N3595" s="10"/>
      <c r="O3595" s="10"/>
      <c r="P3595" s="10"/>
      <c r="Q3595" s="183"/>
    </row>
    <row r="3596" spans="1:17" x14ac:dyDescent="0.2">
      <c r="A3596" s="7"/>
      <c r="B3596" s="10"/>
      <c r="C3596" s="10"/>
      <c r="D3596" s="10"/>
      <c r="E3596" s="10"/>
      <c r="F3596" s="10"/>
      <c r="G3596" s="10"/>
      <c r="H3596" s="10"/>
      <c r="I3596" s="10"/>
      <c r="J3596" s="10"/>
      <c r="K3596" s="10"/>
      <c r="L3596" s="10"/>
      <c r="M3596" s="10"/>
      <c r="N3596" s="10"/>
      <c r="O3596" s="10"/>
      <c r="P3596" s="10"/>
      <c r="Q3596" s="183"/>
    </row>
    <row r="3597" spans="1:17" x14ac:dyDescent="0.2">
      <c r="A3597" s="7"/>
      <c r="B3597" s="10"/>
      <c r="C3597" s="10"/>
      <c r="D3597" s="10"/>
      <c r="E3597" s="10"/>
      <c r="F3597" s="10"/>
      <c r="G3597" s="10"/>
      <c r="H3597" s="10"/>
      <c r="I3597" s="10"/>
      <c r="J3597" s="10"/>
      <c r="K3597" s="10"/>
      <c r="L3597" s="10"/>
      <c r="M3597" s="10"/>
      <c r="N3597" s="10"/>
      <c r="O3597" s="10"/>
      <c r="P3597" s="10"/>
      <c r="Q3597" s="183"/>
    </row>
    <row r="3598" spans="1:17" x14ac:dyDescent="0.2">
      <c r="A3598" s="7"/>
      <c r="B3598" s="10"/>
      <c r="C3598" s="10"/>
      <c r="D3598" s="10"/>
      <c r="E3598" s="10"/>
      <c r="F3598" s="10"/>
      <c r="G3598" s="10"/>
      <c r="H3598" s="10"/>
      <c r="I3598" s="10"/>
      <c r="J3598" s="10"/>
      <c r="K3598" s="10"/>
      <c r="L3598" s="10"/>
      <c r="M3598" s="10"/>
      <c r="N3598" s="10"/>
      <c r="O3598" s="10"/>
      <c r="P3598" s="10"/>
      <c r="Q3598" s="183"/>
    </row>
    <row r="3599" spans="1:17" x14ac:dyDescent="0.2">
      <c r="A3599" s="7"/>
      <c r="B3599" s="10"/>
      <c r="C3599" s="10"/>
      <c r="D3599" s="10"/>
      <c r="E3599" s="10"/>
      <c r="F3599" s="10"/>
      <c r="G3599" s="10"/>
      <c r="H3599" s="10"/>
      <c r="I3599" s="10"/>
      <c r="J3599" s="10"/>
      <c r="K3599" s="10"/>
      <c r="L3599" s="10"/>
      <c r="M3599" s="10"/>
      <c r="N3599" s="10"/>
      <c r="O3599" s="10"/>
      <c r="P3599" s="10"/>
      <c r="Q3599" s="183"/>
    </row>
    <row r="3600" spans="1:17" x14ac:dyDescent="0.2">
      <c r="A3600" s="7"/>
      <c r="B3600" s="10"/>
      <c r="C3600" s="10"/>
      <c r="D3600" s="10"/>
      <c r="E3600" s="10"/>
      <c r="F3600" s="10"/>
      <c r="G3600" s="10"/>
      <c r="H3600" s="10"/>
      <c r="I3600" s="10"/>
      <c r="J3600" s="10"/>
      <c r="K3600" s="10"/>
      <c r="L3600" s="10"/>
      <c r="M3600" s="10"/>
      <c r="N3600" s="10"/>
      <c r="O3600" s="10"/>
      <c r="P3600" s="10"/>
      <c r="Q3600" s="183"/>
    </row>
    <row r="3601" spans="1:17" x14ac:dyDescent="0.2">
      <c r="A3601" s="7"/>
      <c r="B3601" s="10"/>
      <c r="C3601" s="10"/>
      <c r="D3601" s="10"/>
      <c r="E3601" s="10"/>
      <c r="F3601" s="10"/>
      <c r="G3601" s="10"/>
      <c r="H3601" s="10"/>
      <c r="I3601" s="10"/>
      <c r="J3601" s="10"/>
      <c r="K3601" s="10"/>
      <c r="L3601" s="10"/>
      <c r="M3601" s="10"/>
      <c r="N3601" s="10"/>
      <c r="O3601" s="10"/>
      <c r="P3601" s="10"/>
      <c r="Q3601" s="183"/>
    </row>
    <row r="3602" spans="1:17" x14ac:dyDescent="0.2">
      <c r="A3602" s="7"/>
      <c r="B3602" s="10"/>
      <c r="C3602" s="10"/>
      <c r="D3602" s="10"/>
      <c r="E3602" s="10"/>
      <c r="F3602" s="10"/>
      <c r="G3602" s="10"/>
      <c r="H3602" s="10"/>
      <c r="I3602" s="10"/>
      <c r="J3602" s="10"/>
      <c r="K3602" s="10"/>
      <c r="L3602" s="10"/>
      <c r="M3602" s="10"/>
      <c r="N3602" s="10"/>
      <c r="O3602" s="10"/>
      <c r="P3602" s="10"/>
      <c r="Q3602" s="183"/>
    </row>
    <row r="3603" spans="1:17" x14ac:dyDescent="0.2">
      <c r="A3603" s="7"/>
      <c r="B3603" s="10"/>
      <c r="C3603" s="10"/>
      <c r="D3603" s="10"/>
      <c r="E3603" s="10"/>
      <c r="F3603" s="10"/>
      <c r="G3603" s="10"/>
      <c r="H3603" s="10"/>
      <c r="I3603" s="10"/>
      <c r="J3603" s="10"/>
      <c r="K3603" s="10"/>
      <c r="L3603" s="10"/>
      <c r="M3603" s="10"/>
      <c r="N3603" s="10"/>
      <c r="O3603" s="10"/>
      <c r="P3603" s="10"/>
      <c r="Q3603" s="183"/>
    </row>
    <row r="3604" spans="1:17" x14ac:dyDescent="0.2">
      <c r="A3604" s="7"/>
      <c r="B3604" s="10"/>
      <c r="C3604" s="10"/>
      <c r="D3604" s="10"/>
      <c r="E3604" s="10"/>
      <c r="F3604" s="10"/>
      <c r="G3604" s="10"/>
      <c r="H3604" s="10"/>
      <c r="I3604" s="10"/>
      <c r="J3604" s="10"/>
      <c r="K3604" s="10"/>
      <c r="L3604" s="10"/>
      <c r="M3604" s="10"/>
      <c r="N3604" s="10"/>
      <c r="O3604" s="10"/>
      <c r="P3604" s="10"/>
      <c r="Q3604" s="183"/>
    </row>
    <row r="3605" spans="1:17" x14ac:dyDescent="0.2">
      <c r="A3605" s="7"/>
      <c r="B3605" s="10"/>
      <c r="C3605" s="10"/>
      <c r="D3605" s="10"/>
      <c r="E3605" s="10"/>
      <c r="F3605" s="10"/>
      <c r="G3605" s="10"/>
      <c r="H3605" s="10"/>
      <c r="I3605" s="10"/>
      <c r="J3605" s="10"/>
      <c r="K3605" s="10"/>
      <c r="L3605" s="10"/>
      <c r="M3605" s="10"/>
      <c r="N3605" s="10"/>
      <c r="O3605" s="10"/>
      <c r="P3605" s="10"/>
      <c r="Q3605" s="183"/>
    </row>
    <row r="3606" spans="1:17" x14ac:dyDescent="0.2">
      <c r="A3606" s="7"/>
      <c r="B3606" s="10"/>
      <c r="C3606" s="10"/>
      <c r="D3606" s="10"/>
      <c r="E3606" s="10"/>
      <c r="F3606" s="10"/>
      <c r="G3606" s="10"/>
      <c r="H3606" s="10"/>
      <c r="I3606" s="10"/>
      <c r="J3606" s="10"/>
      <c r="K3606" s="10"/>
      <c r="L3606" s="10"/>
      <c r="M3606" s="10"/>
      <c r="N3606" s="10"/>
      <c r="O3606" s="10"/>
      <c r="P3606" s="10"/>
      <c r="Q3606" s="183"/>
    </row>
    <row r="3607" spans="1:17" x14ac:dyDescent="0.2">
      <c r="A3607" s="7"/>
      <c r="B3607" s="10"/>
      <c r="C3607" s="10"/>
      <c r="D3607" s="10"/>
      <c r="E3607" s="10"/>
      <c r="F3607" s="10"/>
      <c r="G3607" s="10"/>
      <c r="H3607" s="10"/>
      <c r="I3607" s="10"/>
      <c r="J3607" s="10"/>
      <c r="K3607" s="10"/>
      <c r="L3607" s="10"/>
      <c r="M3607" s="10"/>
      <c r="N3607" s="10"/>
      <c r="O3607" s="10"/>
      <c r="P3607" s="10"/>
      <c r="Q3607" s="183"/>
    </row>
    <row r="3608" spans="1:17" x14ac:dyDescent="0.2">
      <c r="A3608" s="7"/>
      <c r="B3608" s="10"/>
      <c r="C3608" s="10"/>
      <c r="D3608" s="10"/>
      <c r="E3608" s="10"/>
      <c r="F3608" s="10"/>
      <c r="G3608" s="10"/>
      <c r="H3608" s="10"/>
      <c r="I3608" s="10"/>
      <c r="J3608" s="10"/>
      <c r="K3608" s="10"/>
      <c r="L3608" s="10"/>
      <c r="M3608" s="10"/>
      <c r="N3608" s="10"/>
      <c r="O3608" s="10"/>
      <c r="P3608" s="10"/>
      <c r="Q3608" s="183"/>
    </row>
  </sheetData>
  <sheetProtection sheet="1" objects="1" scenarios="1" formatColumns="0" insertRows="0" deleteRows="0"/>
  <mergeCells count="15">
    <mergeCell ref="O30:P30"/>
    <mergeCell ref="B31:D31"/>
    <mergeCell ref="E1:M1"/>
    <mergeCell ref="O5:P5"/>
    <mergeCell ref="E2:M2"/>
    <mergeCell ref="E3:M3"/>
    <mergeCell ref="E4:M4"/>
    <mergeCell ref="J5:L5"/>
    <mergeCell ref="B5:I5"/>
    <mergeCell ref="M5:N5"/>
    <mergeCell ref="B6:D6"/>
    <mergeCell ref="E6:F6"/>
    <mergeCell ref="B30:I30"/>
    <mergeCell ref="E31:F31"/>
    <mergeCell ref="M30:N30"/>
  </mergeCells>
  <phoneticPr fontId="6" type="noConversion"/>
  <printOptions horizontalCentered="1" verticalCentered="1"/>
  <pageMargins left="0.5" right="0.5" top="0.5" bottom="0.5" header="0.3" footer="0.3"/>
  <pageSetup scale="68" fitToHeight="10" pageOrder="overThenDown" orientation="landscape" verticalDpi="300" r:id="rId1"/>
  <headerFooter alignWithMargins="0"/>
  <rowBreaks count="1" manualBreakCount="1">
    <brk id="33" max="16383" man="1"/>
  </rowBreaks>
  <ignoredErrors>
    <ignoredError sqref="B19 B9:Q10 Q12 B24:Q28 Q13 Q14 Q15 Q16 Q17 Q18 Q19 C8:Q8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U9" sqref="U9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95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95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95"/>
      <c r="F3" s="486" t="s">
        <v>77</v>
      </c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95"/>
      <c r="F4" s="473" t="s">
        <v>78</v>
      </c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95"/>
      <c r="F5" s="295"/>
      <c r="G5" s="295"/>
      <c r="H5" s="32"/>
      <c r="I5" s="32"/>
      <c r="J5" s="32"/>
      <c r="K5" s="295"/>
      <c r="L5" s="295"/>
      <c r="M5" s="295"/>
      <c r="N5" s="295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272"/>
      <c r="C9" s="273"/>
      <c r="D9" s="274"/>
      <c r="E9" s="268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13"/>
      <c r="U9" s="15">
        <f>SUM(E9:G9,J9:M9)</f>
        <v>0</v>
      </c>
    </row>
    <row r="10" spans="1:22" ht="21.95" customHeight="1" x14ac:dyDescent="0.2">
      <c r="A10" s="139"/>
      <c r="B10" s="275"/>
      <c r="C10" s="276"/>
      <c r="D10" s="277"/>
      <c r="E10" s="270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278"/>
      <c r="C11" s="279"/>
      <c r="D11" s="280"/>
      <c r="E11" s="270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18"/>
      <c r="U11" s="15">
        <f t="shared" si="0"/>
        <v>0</v>
      </c>
    </row>
    <row r="12" spans="1:22" ht="21.95" customHeight="1" x14ac:dyDescent="0.2">
      <c r="A12" s="139"/>
      <c r="B12" s="275"/>
      <c r="C12" s="276"/>
      <c r="D12" s="277"/>
      <c r="E12" s="27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9"/>
      <c r="U12" s="15">
        <f t="shared" si="0"/>
        <v>0</v>
      </c>
    </row>
    <row r="13" spans="1:22" ht="21.95" customHeight="1" x14ac:dyDescent="0.2">
      <c r="A13" s="140"/>
      <c r="B13" s="267"/>
      <c r="C13" s="279"/>
      <c r="D13" s="280"/>
      <c r="E13" s="270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19"/>
      <c r="U13" s="15">
        <f t="shared" si="0"/>
        <v>0</v>
      </c>
    </row>
    <row r="14" spans="1:22" ht="21.95" customHeight="1" x14ac:dyDescent="0.2">
      <c r="A14" s="140"/>
      <c r="B14" s="267"/>
      <c r="C14" s="279"/>
      <c r="D14" s="280"/>
      <c r="E14" s="270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19"/>
      <c r="U14" s="15">
        <f t="shared" si="0"/>
        <v>0</v>
      </c>
    </row>
    <row r="15" spans="1:22" ht="21.95" customHeight="1" x14ac:dyDescent="0.2">
      <c r="A15" s="140"/>
      <c r="B15" s="267"/>
      <c r="C15" s="279"/>
      <c r="D15" s="280"/>
      <c r="E15" s="270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19"/>
      <c r="U15" s="15">
        <f t="shared" si="0"/>
        <v>0</v>
      </c>
    </row>
    <row r="16" spans="1:22" ht="21.95" customHeight="1" x14ac:dyDescent="0.2">
      <c r="A16" s="140"/>
      <c r="B16" s="267"/>
      <c r="C16" s="279"/>
      <c r="D16" s="280"/>
      <c r="E16" s="270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19"/>
      <c r="U16" s="15">
        <f t="shared" si="0"/>
        <v>0</v>
      </c>
    </row>
    <row r="17" spans="1:21" ht="21.95" customHeight="1" x14ac:dyDescent="0.2">
      <c r="A17" s="140"/>
      <c r="B17" s="267"/>
      <c r="C17" s="279"/>
      <c r="D17" s="280"/>
      <c r="E17" s="270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19"/>
      <c r="U17" s="15">
        <f t="shared" si="0"/>
        <v>0</v>
      </c>
    </row>
    <row r="18" spans="1:21" ht="21.95" customHeight="1" x14ac:dyDescent="0.2">
      <c r="A18" s="140"/>
      <c r="B18" s="267"/>
      <c r="C18" s="279"/>
      <c r="D18" s="280"/>
      <c r="E18" s="270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19"/>
      <c r="U18" s="15">
        <f t="shared" si="0"/>
        <v>0</v>
      </c>
    </row>
    <row r="19" spans="1:21" ht="21.95" customHeight="1" x14ac:dyDescent="0.2">
      <c r="A19" s="139"/>
      <c r="B19" s="275"/>
      <c r="C19" s="276"/>
      <c r="D19" s="277"/>
      <c r="E19" s="270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19"/>
      <c r="U19" s="15">
        <f t="shared" si="0"/>
        <v>0</v>
      </c>
    </row>
    <row r="20" spans="1:21" ht="21.95" customHeight="1" x14ac:dyDescent="0.2">
      <c r="A20" s="140"/>
      <c r="B20" s="267"/>
      <c r="C20" s="279"/>
      <c r="D20" s="280"/>
      <c r="E20" s="270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19"/>
      <c r="U20" s="15">
        <f t="shared" si="0"/>
        <v>0</v>
      </c>
    </row>
    <row r="21" spans="1:21" ht="21.95" customHeight="1" x14ac:dyDescent="0.2">
      <c r="A21" s="139"/>
      <c r="B21" s="275"/>
      <c r="C21" s="276"/>
      <c r="D21" s="277"/>
      <c r="E21" s="270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19"/>
      <c r="U21" s="15">
        <f t="shared" si="0"/>
        <v>0</v>
      </c>
    </row>
    <row r="22" spans="1:21" ht="21.95" customHeight="1" x14ac:dyDescent="0.2">
      <c r="A22" s="139"/>
      <c r="B22" s="275"/>
      <c r="C22" s="276"/>
      <c r="D22" s="277"/>
      <c r="E22" s="270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19"/>
      <c r="U22" s="15">
        <f t="shared" si="0"/>
        <v>0</v>
      </c>
    </row>
    <row r="23" spans="1:21" ht="21.95" customHeight="1" x14ac:dyDescent="0.2">
      <c r="A23" s="139"/>
      <c r="B23" s="275"/>
      <c r="C23" s="276"/>
      <c r="D23" s="277"/>
      <c r="E23" s="270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19"/>
      <c r="U23" s="15">
        <f t="shared" si="0"/>
        <v>0</v>
      </c>
    </row>
    <row r="24" spans="1:21" ht="21.95" customHeight="1" x14ac:dyDescent="0.2">
      <c r="A24" s="139"/>
      <c r="B24" s="275"/>
      <c r="C24" s="276"/>
      <c r="D24" s="277"/>
      <c r="E24" s="270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19"/>
      <c r="U24" s="15">
        <f t="shared" si="0"/>
        <v>0</v>
      </c>
    </row>
    <row r="25" spans="1:21" ht="21.95" customHeight="1" x14ac:dyDescent="0.2">
      <c r="A25" s="139"/>
      <c r="B25" s="275"/>
      <c r="C25" s="276"/>
      <c r="D25" s="277"/>
      <c r="E25" s="270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19"/>
      <c r="U25" s="15">
        <f t="shared" si="0"/>
        <v>0</v>
      </c>
    </row>
    <row r="26" spans="1:21" ht="21.95" customHeight="1" x14ac:dyDescent="0.2">
      <c r="A26" s="139"/>
      <c r="B26" s="275"/>
      <c r="C26" s="276"/>
      <c r="D26" s="277"/>
      <c r="E26" s="270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19"/>
      <c r="U26" s="15">
        <f t="shared" si="0"/>
        <v>0</v>
      </c>
    </row>
    <row r="27" spans="1:21" ht="21.95" customHeight="1" x14ac:dyDescent="0.2">
      <c r="A27" s="139"/>
      <c r="B27" s="275"/>
      <c r="C27" s="276"/>
      <c r="D27" s="277"/>
      <c r="E27" s="270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P6:Q6"/>
    <mergeCell ref="R6:S6"/>
    <mergeCell ref="B4:D4"/>
    <mergeCell ref="F4:N4"/>
    <mergeCell ref="B6:D6"/>
    <mergeCell ref="E6:G6"/>
    <mergeCell ref="H6:I6"/>
    <mergeCell ref="J6:L6"/>
    <mergeCell ref="M6:O6"/>
    <mergeCell ref="B1:D1"/>
    <mergeCell ref="F1:N1"/>
    <mergeCell ref="B2:D2"/>
    <mergeCell ref="F2:N2"/>
    <mergeCell ref="B3:D3"/>
    <mergeCell ref="F3:N3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X20" sqref="X20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 t="s">
        <v>34</v>
      </c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 t="s">
        <v>77</v>
      </c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 t="s">
        <v>78</v>
      </c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138"/>
      <c r="B9" s="125"/>
      <c r="C9" s="126"/>
      <c r="D9" s="127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5">
        <f>SUM(E9:G9,J9:M9)</f>
        <v>0</v>
      </c>
    </row>
    <row r="10" spans="1:22" ht="21.95" customHeight="1" x14ac:dyDescent="0.2">
      <c r="A10" s="139"/>
      <c r="B10" s="128"/>
      <c r="C10" s="129"/>
      <c r="D10" s="130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5">
        <f t="shared" ref="U10:U28" si="0">SUM(E10:G10,J10:M10)</f>
        <v>0</v>
      </c>
    </row>
    <row r="11" spans="1:22" ht="21.95" customHeight="1" x14ac:dyDescent="0.2">
      <c r="A11" s="140"/>
      <c r="B11" s="131"/>
      <c r="C11" s="132"/>
      <c r="D11" s="133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5">
        <f t="shared" si="0"/>
        <v>0</v>
      </c>
    </row>
    <row r="12" spans="1:22" ht="21.95" customHeight="1" x14ac:dyDescent="0.2">
      <c r="A12" s="139"/>
      <c r="B12" s="128"/>
      <c r="C12" s="129"/>
      <c r="D12" s="130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15">
        <f t="shared" si="0"/>
        <v>0</v>
      </c>
    </row>
    <row r="13" spans="1:22" ht="21.95" customHeight="1" x14ac:dyDescent="0.2">
      <c r="A13" s="140"/>
      <c r="B13" s="134"/>
      <c r="C13" s="132"/>
      <c r="D13" s="133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  <c r="U13" s="15">
        <f t="shared" si="0"/>
        <v>0</v>
      </c>
    </row>
    <row r="14" spans="1:22" ht="21.95" customHeight="1" x14ac:dyDescent="0.2">
      <c r="A14" s="140"/>
      <c r="B14" s="134"/>
      <c r="C14" s="132"/>
      <c r="D14" s="133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  <c r="U14" s="15">
        <f t="shared" si="0"/>
        <v>0</v>
      </c>
    </row>
    <row r="15" spans="1:22" ht="21.95" customHeight="1" x14ac:dyDescent="0.2">
      <c r="A15" s="140"/>
      <c r="B15" s="134"/>
      <c r="C15" s="132"/>
      <c r="D15" s="133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  <c r="U15" s="15">
        <f t="shared" si="0"/>
        <v>0</v>
      </c>
    </row>
    <row r="16" spans="1:22" ht="21.95" customHeight="1" x14ac:dyDescent="0.2">
      <c r="A16" s="140"/>
      <c r="B16" s="134"/>
      <c r="C16" s="132"/>
      <c r="D16" s="133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  <c r="U16" s="15">
        <f t="shared" si="0"/>
        <v>0</v>
      </c>
    </row>
    <row r="17" spans="1:21" ht="21.95" customHeight="1" x14ac:dyDescent="0.2">
      <c r="A17" s="140"/>
      <c r="B17" s="134"/>
      <c r="C17" s="132"/>
      <c r="D17" s="133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  <c r="U17" s="15">
        <f t="shared" si="0"/>
        <v>0</v>
      </c>
    </row>
    <row r="18" spans="1:21" ht="21.95" customHeight="1" x14ac:dyDescent="0.2">
      <c r="A18" s="140"/>
      <c r="B18" s="134"/>
      <c r="C18" s="132"/>
      <c r="D18" s="133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  <c r="U18" s="15">
        <f t="shared" si="0"/>
        <v>0</v>
      </c>
    </row>
    <row r="19" spans="1:21" ht="21.95" customHeight="1" x14ac:dyDescent="0.2">
      <c r="A19" s="139"/>
      <c r="B19" s="128"/>
      <c r="C19" s="129"/>
      <c r="D19" s="130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  <c r="U19" s="15">
        <f t="shared" si="0"/>
        <v>0</v>
      </c>
    </row>
    <row r="20" spans="1:21" ht="21.95" customHeight="1" x14ac:dyDescent="0.2">
      <c r="A20" s="140"/>
      <c r="B20" s="134"/>
      <c r="C20" s="132"/>
      <c r="D20" s="133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  <c r="U20" s="15">
        <f t="shared" si="0"/>
        <v>0</v>
      </c>
    </row>
    <row r="21" spans="1:21" ht="21.95" customHeight="1" x14ac:dyDescent="0.2">
      <c r="A21" s="139"/>
      <c r="B21" s="128"/>
      <c r="C21" s="129"/>
      <c r="D21" s="130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  <c r="U21" s="15">
        <f t="shared" si="0"/>
        <v>0</v>
      </c>
    </row>
    <row r="22" spans="1:21" ht="21.95" customHeight="1" x14ac:dyDescent="0.2">
      <c r="A22" s="139"/>
      <c r="B22" s="128"/>
      <c r="C22" s="129"/>
      <c r="D22" s="130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  <c r="U22" s="15">
        <f t="shared" si="0"/>
        <v>0</v>
      </c>
    </row>
    <row r="23" spans="1:21" ht="21.95" customHeight="1" x14ac:dyDescent="0.2">
      <c r="A23" s="139"/>
      <c r="B23" s="128"/>
      <c r="C23" s="129"/>
      <c r="D23" s="130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  <c r="U23" s="15">
        <f t="shared" si="0"/>
        <v>0</v>
      </c>
    </row>
    <row r="24" spans="1:21" ht="21.95" customHeight="1" x14ac:dyDescent="0.2">
      <c r="A24" s="139"/>
      <c r="B24" s="128"/>
      <c r="C24" s="129"/>
      <c r="D24" s="130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  <c r="U24" s="15">
        <f t="shared" si="0"/>
        <v>0</v>
      </c>
    </row>
    <row r="25" spans="1:21" ht="21.95" customHeight="1" x14ac:dyDescent="0.2">
      <c r="A25" s="139"/>
      <c r="B25" s="128"/>
      <c r="C25" s="129"/>
      <c r="D25" s="130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  <c r="U25" s="15">
        <f t="shared" si="0"/>
        <v>0</v>
      </c>
    </row>
    <row r="26" spans="1:21" ht="21.95" customHeight="1" x14ac:dyDescent="0.2">
      <c r="A26" s="139"/>
      <c r="B26" s="128"/>
      <c r="C26" s="129"/>
      <c r="D26" s="130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  <c r="U26" s="15">
        <f t="shared" si="0"/>
        <v>0</v>
      </c>
    </row>
    <row r="27" spans="1:21" ht="21.95" customHeight="1" x14ac:dyDescent="0.2">
      <c r="A27" s="139"/>
      <c r="B27" s="128"/>
      <c r="C27" s="129"/>
      <c r="D27" s="130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P6:Q6"/>
    <mergeCell ref="R6:S6"/>
    <mergeCell ref="B1:D1"/>
    <mergeCell ref="B2:D2"/>
    <mergeCell ref="B3:D3"/>
    <mergeCell ref="B4:D4"/>
    <mergeCell ref="F1:N1"/>
    <mergeCell ref="F2:N2"/>
    <mergeCell ref="F3:N3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L51" sqref="L5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28515625" style="218" customWidth="1"/>
    <col min="9" max="9" width="7.5703125" style="218" customWidth="1"/>
    <col min="10" max="10" width="7.855468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0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0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0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0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0"/>
      <c r="F5" s="260"/>
      <c r="G5" s="260"/>
      <c r="H5" s="32"/>
      <c r="I5" s="32"/>
      <c r="J5" s="32"/>
      <c r="K5" s="260"/>
      <c r="L5" s="260"/>
      <c r="M5" s="260"/>
      <c r="N5" s="260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47"/>
      <c r="B9" s="341"/>
      <c r="C9" s="273"/>
      <c r="D9" s="436"/>
      <c r="E9" s="339"/>
      <c r="F9" s="269"/>
      <c r="G9" s="269"/>
      <c r="H9" s="269"/>
      <c r="I9" s="269"/>
      <c r="J9" s="269"/>
      <c r="K9" s="269"/>
      <c r="L9" s="269"/>
      <c r="M9" s="269"/>
      <c r="N9" s="269"/>
      <c r="O9" s="12"/>
      <c r="P9" s="12"/>
      <c r="Q9" s="12"/>
      <c r="R9" s="12"/>
      <c r="S9" s="12"/>
      <c r="T9" s="13"/>
    </row>
    <row r="10" spans="1:22" ht="21.95" customHeight="1" x14ac:dyDescent="0.2">
      <c r="A10" s="345"/>
      <c r="B10" s="342"/>
      <c r="C10" s="342"/>
      <c r="D10" s="342"/>
      <c r="E10" s="340"/>
      <c r="F10" s="271"/>
      <c r="G10" s="271"/>
      <c r="H10" s="271"/>
      <c r="I10" s="271"/>
      <c r="J10" s="271"/>
      <c r="K10" s="271"/>
      <c r="L10" s="271"/>
      <c r="M10" s="271"/>
      <c r="N10" s="271"/>
      <c r="O10" s="17"/>
      <c r="P10" s="17"/>
      <c r="Q10" s="17"/>
      <c r="R10" s="17"/>
      <c r="S10" s="17"/>
      <c r="T10" s="18"/>
    </row>
    <row r="11" spans="1:22" ht="21.95" customHeight="1" x14ac:dyDescent="0.2">
      <c r="A11" s="338"/>
      <c r="B11" s="342"/>
      <c r="C11" s="342"/>
      <c r="D11" s="342"/>
      <c r="E11" s="340"/>
      <c r="F11" s="271"/>
      <c r="G11" s="271"/>
      <c r="H11" s="271"/>
      <c r="I11" s="271"/>
      <c r="J11" s="271"/>
      <c r="K11" s="271"/>
      <c r="L11" s="271"/>
      <c r="M11" s="271"/>
      <c r="N11" s="271"/>
      <c r="O11" s="17"/>
      <c r="P11" s="17"/>
      <c r="Q11" s="17"/>
      <c r="R11" s="17"/>
      <c r="S11" s="17"/>
      <c r="T11" s="18"/>
    </row>
    <row r="12" spans="1:22" ht="21.95" customHeight="1" x14ac:dyDescent="0.2">
      <c r="A12" s="303"/>
      <c r="B12" s="342"/>
      <c r="C12" s="342"/>
      <c r="D12" s="342"/>
      <c r="E12" s="340"/>
      <c r="F12" s="271"/>
      <c r="G12" s="271"/>
      <c r="H12" s="271"/>
      <c r="I12" s="271"/>
      <c r="J12" s="271"/>
      <c r="K12" s="271"/>
      <c r="L12" s="271"/>
      <c r="M12" s="271"/>
      <c r="N12" s="271"/>
      <c r="O12" s="17"/>
      <c r="P12" s="17"/>
      <c r="Q12" s="17"/>
      <c r="R12" s="17"/>
      <c r="S12" s="17"/>
      <c r="T12" s="19"/>
    </row>
    <row r="13" spans="1:22" ht="21.95" customHeight="1" x14ac:dyDescent="0.2">
      <c r="A13" s="329"/>
      <c r="B13" s="342"/>
      <c r="C13" s="342"/>
      <c r="D13" s="342"/>
      <c r="E13" s="34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</row>
    <row r="14" spans="1:22" ht="21.95" customHeight="1" x14ac:dyDescent="0.2">
      <c r="A14" s="329"/>
      <c r="B14" s="342"/>
      <c r="C14" s="342"/>
      <c r="D14" s="342"/>
      <c r="E14" s="34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</row>
    <row r="15" spans="1:22" ht="21.95" customHeight="1" x14ac:dyDescent="0.2">
      <c r="A15" s="367"/>
      <c r="B15" s="342"/>
      <c r="C15" s="342"/>
      <c r="D15" s="342"/>
      <c r="E15" s="34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367"/>
      <c r="B16" s="342"/>
      <c r="C16" s="342"/>
      <c r="D16" s="342"/>
      <c r="E16" s="34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367"/>
      <c r="B17" s="342"/>
      <c r="C17" s="342"/>
      <c r="D17" s="342"/>
      <c r="E17" s="34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367"/>
      <c r="B18" s="342"/>
      <c r="C18" s="342"/>
      <c r="D18" s="342"/>
      <c r="E18" s="3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367"/>
      <c r="B19" s="342"/>
      <c r="C19" s="342"/>
      <c r="D19" s="342"/>
      <c r="E19" s="34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367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367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36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36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36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36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67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4"/>
      <c r="B28" s="433"/>
      <c r="C28" s="136"/>
      <c r="D28" s="43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9.42578125" style="218" customWidth="1"/>
    <col min="9" max="9" width="7.5703125" style="218" customWidth="1"/>
    <col min="10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414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250"/>
      <c r="B9" s="343"/>
      <c r="C9" s="343"/>
      <c r="D9" s="439"/>
      <c r="E9" s="339"/>
      <c r="F9" s="293"/>
      <c r="G9" s="293"/>
      <c r="H9" s="12"/>
      <c r="I9" s="12"/>
      <c r="J9" s="293"/>
      <c r="K9" s="293"/>
      <c r="L9" s="293"/>
      <c r="M9" s="293"/>
      <c r="N9" s="12"/>
      <c r="O9" s="12"/>
      <c r="P9" s="285"/>
      <c r="Q9" s="12"/>
      <c r="R9" s="12"/>
      <c r="S9" s="12"/>
      <c r="T9" s="13"/>
    </row>
    <row r="10" spans="1:22" ht="21.95" customHeight="1" x14ac:dyDescent="0.2">
      <c r="A10" s="250"/>
      <c r="B10" s="342"/>
      <c r="C10" s="342"/>
      <c r="D10" s="342"/>
      <c r="E10" s="340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86"/>
      <c r="Q10" s="17"/>
      <c r="R10" s="17"/>
      <c r="S10" s="17"/>
      <c r="T10" s="18"/>
    </row>
    <row r="11" spans="1:22" ht="21.95" customHeight="1" x14ac:dyDescent="0.2">
      <c r="A11" s="338"/>
      <c r="B11" s="342"/>
      <c r="C11" s="342"/>
      <c r="D11" s="342"/>
      <c r="E11" s="34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86"/>
      <c r="Q11" s="17"/>
      <c r="R11" s="17"/>
      <c r="S11" s="17"/>
      <c r="T11" s="18"/>
    </row>
    <row r="12" spans="1:22" ht="21.95" customHeight="1" x14ac:dyDescent="0.2">
      <c r="A12" s="250"/>
      <c r="B12" s="342"/>
      <c r="C12" s="342"/>
      <c r="D12" s="342"/>
      <c r="E12" s="34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86"/>
      <c r="Q12" s="17"/>
      <c r="R12" s="17"/>
      <c r="S12" s="17"/>
      <c r="T12" s="19"/>
    </row>
    <row r="13" spans="1:22" ht="21.95" customHeight="1" x14ac:dyDescent="0.2">
      <c r="A13" s="250"/>
      <c r="B13" s="342"/>
      <c r="C13" s="342"/>
      <c r="D13" s="342"/>
      <c r="E13" s="34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86"/>
      <c r="Q13" s="17"/>
      <c r="R13" s="17"/>
      <c r="S13" s="17"/>
      <c r="T13" s="19"/>
    </row>
    <row r="14" spans="1:22" ht="21.95" customHeight="1" x14ac:dyDescent="0.2">
      <c r="A14" s="250"/>
      <c r="B14" s="342"/>
      <c r="C14" s="342"/>
      <c r="D14" s="342"/>
      <c r="E14" s="34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286"/>
      <c r="Q14" s="17"/>
      <c r="R14" s="17"/>
      <c r="S14" s="17"/>
      <c r="T14" s="19"/>
    </row>
    <row r="15" spans="1:22" ht="21.95" customHeight="1" x14ac:dyDescent="0.2">
      <c r="A15" s="250"/>
      <c r="B15" s="342"/>
      <c r="C15" s="342"/>
      <c r="D15" s="342"/>
      <c r="E15" s="34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86"/>
      <c r="Q15" s="17"/>
      <c r="R15" s="17"/>
      <c r="S15" s="17"/>
      <c r="T15" s="19"/>
    </row>
    <row r="16" spans="1:22" ht="21.95" customHeight="1" x14ac:dyDescent="0.2">
      <c r="A16" s="250"/>
      <c r="B16" s="342"/>
      <c r="C16" s="342"/>
      <c r="D16" s="342"/>
      <c r="E16" s="34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86"/>
      <c r="Q16" s="17"/>
      <c r="R16" s="17"/>
      <c r="S16" s="17"/>
      <c r="T16" s="19"/>
    </row>
    <row r="17" spans="1:20" ht="21.95" customHeight="1" x14ac:dyDescent="0.2">
      <c r="A17" s="250"/>
      <c r="B17" s="342"/>
      <c r="C17" s="342"/>
      <c r="D17" s="342"/>
      <c r="E17" s="34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86"/>
      <c r="Q17" s="17"/>
      <c r="R17" s="17"/>
      <c r="S17" s="17"/>
      <c r="T17" s="19"/>
    </row>
    <row r="18" spans="1:20" ht="21.95" customHeight="1" x14ac:dyDescent="0.2">
      <c r="A18" s="250"/>
      <c r="B18" s="342"/>
      <c r="C18" s="342"/>
      <c r="D18" s="342"/>
      <c r="E18" s="3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286"/>
      <c r="Q18" s="17"/>
      <c r="R18" s="17"/>
      <c r="S18" s="17"/>
      <c r="T18" s="19"/>
    </row>
    <row r="19" spans="1:20" ht="21.95" customHeight="1" x14ac:dyDescent="0.2">
      <c r="A19" s="250"/>
      <c r="B19" s="342"/>
      <c r="C19" s="342"/>
      <c r="D19" s="342"/>
      <c r="E19" s="34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86"/>
      <c r="Q19" s="17"/>
      <c r="R19" s="17"/>
      <c r="S19" s="17"/>
      <c r="T19" s="19"/>
    </row>
    <row r="20" spans="1:20" ht="21.95" customHeight="1" x14ac:dyDescent="0.2">
      <c r="A20" s="303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86"/>
      <c r="Q20" s="17"/>
      <c r="R20" s="17"/>
      <c r="S20" s="17"/>
      <c r="T20" s="19"/>
    </row>
    <row r="21" spans="1:20" ht="21.95" customHeight="1" x14ac:dyDescent="0.2">
      <c r="A21" s="329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36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36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36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36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67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404"/>
      <c r="B28" s="433"/>
      <c r="C28" s="136"/>
      <c r="D28" s="43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28515625" style="218" customWidth="1"/>
    <col min="9" max="9" width="7.5703125" style="218" customWidth="1"/>
    <col min="10" max="10" width="7.855468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437"/>
      <c r="B9" s="341"/>
      <c r="C9" s="266"/>
      <c r="D9" s="436"/>
      <c r="E9" s="339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13"/>
    </row>
    <row r="10" spans="1:22" ht="21.95" customHeight="1" x14ac:dyDescent="0.2">
      <c r="A10" s="361"/>
      <c r="B10" s="342"/>
      <c r="C10" s="342"/>
      <c r="D10" s="342"/>
      <c r="E10" s="340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18"/>
    </row>
    <row r="11" spans="1:22" ht="21.95" customHeight="1" x14ac:dyDescent="0.2">
      <c r="A11" s="250"/>
      <c r="B11" s="342"/>
      <c r="C11" s="342"/>
      <c r="D11" s="342"/>
      <c r="E11" s="340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18"/>
    </row>
    <row r="12" spans="1:22" ht="21.95" customHeight="1" x14ac:dyDescent="0.2">
      <c r="A12" s="361"/>
      <c r="B12" s="342"/>
      <c r="C12" s="342"/>
      <c r="D12" s="342"/>
      <c r="E12" s="340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19"/>
    </row>
    <row r="13" spans="1:22" ht="21.95" customHeight="1" x14ac:dyDescent="0.2">
      <c r="A13" s="361"/>
      <c r="B13" s="342"/>
      <c r="C13" s="342"/>
      <c r="D13" s="342"/>
      <c r="E13" s="340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19"/>
    </row>
    <row r="14" spans="1:22" ht="21.95" customHeight="1" x14ac:dyDescent="0.2">
      <c r="A14" s="361"/>
      <c r="B14" s="342"/>
      <c r="C14" s="342"/>
      <c r="D14" s="342"/>
      <c r="E14" s="340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19"/>
    </row>
    <row r="15" spans="1:22" ht="21.95" customHeight="1" x14ac:dyDescent="0.2">
      <c r="A15" s="361"/>
      <c r="B15" s="342"/>
      <c r="C15" s="342"/>
      <c r="D15" s="342"/>
      <c r="E15" s="340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19"/>
    </row>
    <row r="16" spans="1:22" ht="21.95" customHeight="1" x14ac:dyDescent="0.2">
      <c r="A16" s="361"/>
      <c r="B16" s="342"/>
      <c r="C16" s="342"/>
      <c r="D16" s="342"/>
      <c r="E16" s="340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19"/>
    </row>
    <row r="17" spans="1:20" ht="21.95" customHeight="1" x14ac:dyDescent="0.2">
      <c r="A17" s="361"/>
      <c r="B17" s="342"/>
      <c r="C17" s="342"/>
      <c r="D17" s="342"/>
      <c r="E17" s="340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19"/>
    </row>
    <row r="18" spans="1:20" ht="21.95" customHeight="1" x14ac:dyDescent="0.2">
      <c r="A18" s="250"/>
      <c r="B18" s="342"/>
      <c r="C18" s="342"/>
      <c r="D18" s="342"/>
      <c r="E18" s="340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19"/>
    </row>
    <row r="19" spans="1:20" ht="21.95" customHeight="1" x14ac:dyDescent="0.2">
      <c r="A19" s="250"/>
      <c r="B19" s="342"/>
      <c r="C19" s="342"/>
      <c r="D19" s="342"/>
      <c r="E19" s="340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19"/>
    </row>
    <row r="20" spans="1:20" ht="21.95" customHeight="1" x14ac:dyDescent="0.2">
      <c r="A20" s="250"/>
      <c r="B20" s="342"/>
      <c r="C20" s="342"/>
      <c r="D20" s="342"/>
      <c r="E20" s="340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19"/>
    </row>
    <row r="21" spans="1:20" ht="21.95" customHeight="1" x14ac:dyDescent="0.2">
      <c r="A21" s="250"/>
      <c r="B21" s="342"/>
      <c r="C21" s="342"/>
      <c r="D21" s="342"/>
      <c r="E21" s="340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19"/>
    </row>
    <row r="22" spans="1:20" ht="21.95" customHeight="1" x14ac:dyDescent="0.2">
      <c r="A22" s="361"/>
      <c r="B22" s="342"/>
      <c r="C22" s="342"/>
      <c r="D22" s="342"/>
      <c r="E22" s="340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19"/>
    </row>
    <row r="23" spans="1:20" ht="21.95" customHeight="1" x14ac:dyDescent="0.2">
      <c r="A23" s="361"/>
      <c r="B23" s="342"/>
      <c r="C23" s="342"/>
      <c r="D23" s="342"/>
      <c r="E23" s="340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19"/>
    </row>
    <row r="24" spans="1:20" ht="21.95" customHeight="1" x14ac:dyDescent="0.2">
      <c r="A24" s="361"/>
      <c r="B24" s="342"/>
      <c r="C24" s="342"/>
      <c r="D24" s="342"/>
      <c r="E24" s="340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19"/>
    </row>
    <row r="25" spans="1:20" ht="21.95" customHeight="1" x14ac:dyDescent="0.2">
      <c r="A25" s="361"/>
      <c r="B25" s="342"/>
      <c r="C25" s="342"/>
      <c r="D25" s="342"/>
      <c r="E25" s="340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19"/>
    </row>
    <row r="26" spans="1:20" ht="21.95" customHeight="1" x14ac:dyDescent="0.2">
      <c r="A26" s="361"/>
      <c r="B26" s="342"/>
      <c r="C26" s="342"/>
      <c r="D26" s="342"/>
      <c r="E26" s="3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361"/>
      <c r="B27" s="342"/>
      <c r="C27" s="342"/>
      <c r="D27" s="342"/>
      <c r="E27" s="340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4"/>
    </row>
    <row r="28" spans="1:20" ht="21.95" customHeight="1" thickBot="1" x14ac:dyDescent="0.25">
      <c r="A28" s="438"/>
      <c r="B28" s="433"/>
      <c r="C28" s="136"/>
      <c r="D28" s="43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O2" sqref="O2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300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414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393"/>
      <c r="E8" s="394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257"/>
      <c r="B9" s="378"/>
      <c r="C9" s="359"/>
      <c r="D9" s="343"/>
      <c r="E9" s="352"/>
      <c r="F9" s="12"/>
      <c r="G9" s="12"/>
      <c r="H9" s="12"/>
      <c r="I9" s="350"/>
      <c r="J9" s="349"/>
      <c r="K9" s="349"/>
      <c r="L9" s="349"/>
      <c r="M9" s="349"/>
      <c r="N9" s="12"/>
      <c r="O9" s="12"/>
      <c r="P9" s="12"/>
      <c r="Q9" s="12"/>
      <c r="R9" s="12"/>
      <c r="S9" s="12"/>
      <c r="T9" s="13"/>
      <c r="U9" s="15">
        <v>0</v>
      </c>
    </row>
    <row r="10" spans="1:22" ht="21.95" customHeight="1" x14ac:dyDescent="0.2">
      <c r="A10" s="257"/>
      <c r="B10" s="258"/>
      <c r="C10" s="348"/>
      <c r="D10" s="342"/>
      <c r="E10" s="340"/>
      <c r="F10" s="17"/>
      <c r="G10" s="17"/>
      <c r="H10" s="17"/>
      <c r="J10" s="354"/>
      <c r="K10" s="354"/>
      <c r="L10" s="354"/>
      <c r="M10" s="349"/>
      <c r="N10" s="17"/>
      <c r="O10" s="17"/>
      <c r="P10" s="17"/>
      <c r="Q10" s="17"/>
      <c r="R10" s="17"/>
      <c r="S10" s="17"/>
      <c r="T10" s="18"/>
      <c r="U10" s="15">
        <v>0</v>
      </c>
    </row>
    <row r="11" spans="1:22" ht="21.95" customHeight="1" x14ac:dyDescent="0.2">
      <c r="A11" s="257"/>
      <c r="B11" s="258"/>
      <c r="C11" s="348"/>
      <c r="D11" s="342"/>
      <c r="E11" s="340"/>
      <c r="F11" s="17"/>
      <c r="G11" s="17"/>
      <c r="H11" s="17"/>
      <c r="I11" s="351"/>
      <c r="J11" s="349"/>
      <c r="K11" s="349"/>
      <c r="L11" s="349"/>
      <c r="M11" s="349"/>
      <c r="N11" s="17"/>
      <c r="O11" s="17"/>
      <c r="P11" s="17"/>
      <c r="Q11" s="17"/>
      <c r="R11" s="17"/>
      <c r="S11" s="17"/>
      <c r="T11" s="18"/>
      <c r="U11" s="15">
        <v>0</v>
      </c>
    </row>
    <row r="12" spans="1:22" ht="21.95" customHeight="1" x14ac:dyDescent="0.2">
      <c r="A12" s="257"/>
      <c r="B12" s="258"/>
      <c r="C12" s="348"/>
      <c r="D12" s="342"/>
      <c r="E12" s="340"/>
      <c r="F12" s="17"/>
      <c r="G12" s="17"/>
      <c r="H12" s="17"/>
      <c r="I12" s="351"/>
      <c r="J12" s="349"/>
      <c r="K12" s="349"/>
      <c r="L12" s="349"/>
      <c r="M12" s="349"/>
      <c r="N12" s="17"/>
      <c r="O12" s="17"/>
      <c r="P12" s="17"/>
      <c r="Q12" s="17"/>
      <c r="R12" s="17"/>
      <c r="S12" s="17"/>
      <c r="T12" s="19"/>
      <c r="U12" s="15">
        <v>0</v>
      </c>
    </row>
    <row r="13" spans="1:22" ht="21.95" customHeight="1" x14ac:dyDescent="0.2">
      <c r="A13" s="257"/>
      <c r="B13" s="258"/>
      <c r="C13" s="348"/>
      <c r="D13" s="342"/>
      <c r="E13" s="340"/>
      <c r="F13" s="17"/>
      <c r="G13" s="17"/>
      <c r="H13" s="17"/>
      <c r="I13" s="351"/>
      <c r="J13" s="349"/>
      <c r="K13" s="349"/>
      <c r="L13" s="349"/>
      <c r="M13" s="349"/>
      <c r="N13" s="17"/>
      <c r="O13" s="17"/>
      <c r="P13" s="17"/>
      <c r="Q13" s="17"/>
      <c r="R13" s="17"/>
      <c r="S13" s="17"/>
      <c r="T13" s="19"/>
      <c r="U13" s="15">
        <v>0</v>
      </c>
    </row>
    <row r="14" spans="1:22" ht="21.95" customHeight="1" x14ac:dyDescent="0.2">
      <c r="A14" s="257"/>
      <c r="B14" s="258"/>
      <c r="C14" s="348"/>
      <c r="D14" s="342"/>
      <c r="E14" s="340"/>
      <c r="F14" s="17"/>
      <c r="G14" s="17"/>
      <c r="H14" s="17"/>
      <c r="I14" s="351"/>
      <c r="J14" s="349"/>
      <c r="K14" s="349"/>
      <c r="L14" s="349"/>
      <c r="M14" s="349"/>
      <c r="N14" s="17"/>
      <c r="O14" s="17"/>
      <c r="P14" s="17"/>
      <c r="Q14" s="17"/>
      <c r="R14" s="17"/>
      <c r="S14" s="17"/>
      <c r="T14" s="19"/>
      <c r="U14" s="15">
        <v>0</v>
      </c>
    </row>
    <row r="15" spans="1:22" ht="21.95" customHeight="1" x14ac:dyDescent="0.2">
      <c r="A15" s="257"/>
      <c r="B15" s="258"/>
      <c r="C15" s="348"/>
      <c r="D15" s="342"/>
      <c r="E15" s="340"/>
      <c r="F15" s="17"/>
      <c r="G15" s="17"/>
      <c r="H15" s="17"/>
      <c r="I15" s="351"/>
      <c r="J15" s="349"/>
      <c r="K15" s="349"/>
      <c r="L15" s="349"/>
      <c r="M15" s="349"/>
      <c r="N15" s="17"/>
      <c r="O15" s="17"/>
      <c r="P15" s="17"/>
      <c r="Q15" s="17"/>
      <c r="R15" s="17"/>
      <c r="S15" s="17"/>
      <c r="T15" s="19"/>
      <c r="U15" s="15">
        <v>0</v>
      </c>
    </row>
    <row r="16" spans="1:22" ht="21.95" customHeight="1" x14ac:dyDescent="0.2">
      <c r="A16" s="257"/>
      <c r="B16" s="258"/>
      <c r="C16" s="348"/>
      <c r="D16" s="342"/>
      <c r="E16" s="340"/>
      <c r="F16" s="17"/>
      <c r="G16" s="17"/>
      <c r="H16" s="17"/>
      <c r="I16" s="351"/>
      <c r="J16" s="349"/>
      <c r="K16" s="349"/>
      <c r="L16" s="349"/>
      <c r="M16" s="349"/>
      <c r="N16" s="17"/>
      <c r="O16" s="17"/>
      <c r="P16" s="17"/>
      <c r="Q16" s="17"/>
      <c r="R16" s="17"/>
      <c r="S16" s="17"/>
      <c r="T16" s="19"/>
      <c r="U16" s="15">
        <v>0</v>
      </c>
    </row>
    <row r="17" spans="1:21" ht="21.95" customHeight="1" x14ac:dyDescent="0.2">
      <c r="A17" s="257"/>
      <c r="B17" s="258"/>
      <c r="C17" s="348"/>
      <c r="D17" s="342"/>
      <c r="E17" s="340"/>
      <c r="F17" s="17"/>
      <c r="G17" s="17"/>
      <c r="H17" s="17"/>
      <c r="I17" s="351"/>
      <c r="J17" s="349"/>
      <c r="K17" s="349"/>
      <c r="L17" s="349"/>
      <c r="M17" s="349"/>
      <c r="N17" s="17"/>
      <c r="O17" s="17"/>
      <c r="P17" s="17"/>
      <c r="Q17" s="17"/>
      <c r="R17" s="17"/>
      <c r="S17" s="17"/>
      <c r="T17" s="19"/>
      <c r="U17" s="15">
        <v>0</v>
      </c>
    </row>
    <row r="18" spans="1:21" ht="21.95" customHeight="1" x14ac:dyDescent="0.2">
      <c r="A18" s="302"/>
      <c r="B18" s="258"/>
      <c r="C18" s="348"/>
      <c r="D18" s="342"/>
      <c r="E18" s="340"/>
      <c r="F18" s="17"/>
      <c r="G18" s="17"/>
      <c r="H18" s="17"/>
      <c r="I18" s="351"/>
      <c r="J18" s="349"/>
      <c r="K18" s="349"/>
      <c r="L18" s="349"/>
      <c r="M18" s="349"/>
      <c r="N18" s="17"/>
      <c r="O18" s="17"/>
      <c r="P18" s="17"/>
      <c r="Q18" s="17"/>
      <c r="R18" s="17"/>
      <c r="S18" s="17"/>
      <c r="T18" s="19"/>
      <c r="U18" s="15">
        <v>0</v>
      </c>
    </row>
    <row r="19" spans="1:21" ht="21.95" customHeight="1" x14ac:dyDescent="0.2">
      <c r="A19" s="257"/>
      <c r="B19" s="258"/>
      <c r="C19" s="342"/>
      <c r="D19" s="342"/>
      <c r="E19" s="340"/>
      <c r="F19" s="17"/>
      <c r="G19" s="17"/>
      <c r="H19" s="17"/>
      <c r="I19" s="351"/>
      <c r="J19" s="349"/>
      <c r="K19" s="349"/>
      <c r="L19" s="349"/>
      <c r="M19" s="349"/>
      <c r="N19" s="17"/>
      <c r="O19" s="17"/>
      <c r="P19" s="17"/>
      <c r="Q19" s="17"/>
      <c r="R19" s="17"/>
      <c r="S19" s="17"/>
      <c r="T19" s="19"/>
      <c r="U19" s="15">
        <v>0</v>
      </c>
    </row>
    <row r="20" spans="1:21" ht="21.95" customHeight="1" x14ac:dyDescent="0.2">
      <c r="A20" s="257"/>
      <c r="B20" s="258"/>
      <c r="C20" s="342"/>
      <c r="D20" s="342"/>
      <c r="E20" s="340"/>
      <c r="F20" s="17"/>
      <c r="G20" s="17"/>
      <c r="H20" s="17"/>
      <c r="I20" s="351"/>
      <c r="J20" s="349"/>
      <c r="K20" s="349"/>
      <c r="L20" s="349"/>
      <c r="M20" s="349"/>
      <c r="N20" s="17"/>
      <c r="O20" s="17"/>
      <c r="P20" s="17"/>
      <c r="Q20" s="17"/>
      <c r="R20" s="17"/>
      <c r="S20" s="17"/>
      <c r="T20" s="19"/>
      <c r="U20" s="15">
        <v>0</v>
      </c>
    </row>
    <row r="21" spans="1:21" ht="21.95" customHeight="1" x14ac:dyDescent="0.2">
      <c r="A21" s="257"/>
      <c r="B21" s="258"/>
      <c r="C21" s="342"/>
      <c r="D21" s="342"/>
      <c r="E21" s="340"/>
      <c r="F21" s="17"/>
      <c r="G21" s="17"/>
      <c r="H21" s="17"/>
      <c r="I21" s="351"/>
      <c r="J21" s="349"/>
      <c r="K21" s="349"/>
      <c r="L21" s="349"/>
      <c r="M21" s="349"/>
      <c r="N21" s="17"/>
      <c r="O21" s="17"/>
      <c r="P21" s="17"/>
      <c r="Q21" s="17"/>
      <c r="R21" s="17"/>
      <c r="S21" s="17"/>
      <c r="T21" s="19"/>
      <c r="U21" s="15">
        <v>0</v>
      </c>
    </row>
    <row r="22" spans="1:21" ht="21.95" customHeight="1" x14ac:dyDescent="0.2">
      <c r="A22" s="282"/>
      <c r="B22" s="258"/>
      <c r="C22" s="342"/>
      <c r="D22" s="342"/>
      <c r="E22" s="340"/>
      <c r="F22" s="17"/>
      <c r="G22" s="17"/>
      <c r="H22" s="17"/>
      <c r="I22" s="351"/>
      <c r="J22" s="349"/>
      <c r="K22" s="349"/>
      <c r="L22" s="349"/>
      <c r="M22" s="349"/>
      <c r="N22" s="17"/>
      <c r="O22" s="17"/>
      <c r="P22" s="17"/>
      <c r="Q22" s="17"/>
      <c r="R22" s="17"/>
      <c r="S22" s="17"/>
      <c r="T22" s="19"/>
      <c r="U22" s="15">
        <v>0</v>
      </c>
    </row>
    <row r="23" spans="1:21" ht="21.95" customHeight="1" x14ac:dyDescent="0.2">
      <c r="A23" s="257"/>
      <c r="B23" s="258"/>
      <c r="C23" s="342"/>
      <c r="D23" s="342"/>
      <c r="E23" s="340"/>
      <c r="F23" s="17"/>
      <c r="G23" s="17"/>
      <c r="H23" s="17"/>
      <c r="I23" s="351"/>
      <c r="J23" s="349"/>
      <c r="K23" s="349"/>
      <c r="L23" s="349"/>
      <c r="M23" s="349"/>
      <c r="N23" s="17"/>
      <c r="O23" s="17"/>
      <c r="P23" s="17"/>
      <c r="Q23" s="17"/>
      <c r="R23" s="17"/>
      <c r="S23" s="17"/>
      <c r="T23" s="19"/>
      <c r="U23" s="15">
        <v>0</v>
      </c>
    </row>
    <row r="24" spans="1:21" ht="21.95" customHeight="1" x14ac:dyDescent="0.2">
      <c r="A24" s="257"/>
      <c r="B24" s="258"/>
      <c r="C24" s="342"/>
      <c r="D24" s="342"/>
      <c r="E24" s="340"/>
      <c r="F24" s="17"/>
      <c r="G24" s="17"/>
      <c r="H24" s="17"/>
      <c r="I24" s="351"/>
      <c r="J24" s="349"/>
      <c r="K24" s="349"/>
      <c r="L24" s="349"/>
      <c r="M24" s="349"/>
      <c r="N24" s="17"/>
      <c r="O24" s="17"/>
      <c r="P24" s="17"/>
      <c r="Q24" s="17"/>
      <c r="R24" s="17"/>
      <c r="S24" s="17"/>
      <c r="T24" s="19"/>
      <c r="U24" s="15">
        <v>0</v>
      </c>
    </row>
    <row r="25" spans="1:21" ht="21.95" customHeight="1" x14ac:dyDescent="0.2">
      <c r="A25" s="257"/>
      <c r="B25" s="258"/>
      <c r="C25" s="342"/>
      <c r="D25" s="342"/>
      <c r="E25" s="340"/>
      <c r="F25" s="17"/>
      <c r="G25" s="17"/>
      <c r="H25" s="17"/>
      <c r="I25" s="351"/>
      <c r="J25" s="349"/>
      <c r="K25" s="349"/>
      <c r="L25" s="349"/>
      <c r="M25" s="349"/>
      <c r="N25" s="17"/>
      <c r="O25" s="17"/>
      <c r="P25" s="17"/>
      <c r="Q25" s="17"/>
      <c r="R25" s="17"/>
      <c r="S25" s="17"/>
      <c r="T25" s="19"/>
      <c r="U25" s="15">
        <v>0</v>
      </c>
    </row>
    <row r="26" spans="1:21" ht="21.95" customHeight="1" x14ac:dyDescent="0.2">
      <c r="A26" s="257"/>
      <c r="B26" s="258"/>
      <c r="C26" s="342"/>
      <c r="D26" s="342"/>
      <c r="E26" s="340"/>
      <c r="F26" s="17"/>
      <c r="G26" s="17"/>
      <c r="H26" s="17"/>
      <c r="I26" s="351"/>
      <c r="J26" s="349"/>
      <c r="K26" s="349"/>
      <c r="L26" s="349"/>
      <c r="M26" s="349"/>
      <c r="N26" s="17"/>
      <c r="O26" s="17"/>
      <c r="P26" s="17"/>
      <c r="Q26" s="17"/>
      <c r="R26" s="17"/>
      <c r="S26" s="17"/>
      <c r="T26" s="19"/>
      <c r="U26" s="15">
        <v>0</v>
      </c>
    </row>
    <row r="27" spans="1:21" ht="21.95" customHeight="1" x14ac:dyDescent="0.2">
      <c r="A27" s="257"/>
      <c r="B27" s="258"/>
      <c r="C27" s="342"/>
      <c r="D27" s="342"/>
      <c r="E27" s="340"/>
      <c r="F27" s="17"/>
      <c r="G27" s="17"/>
      <c r="H27" s="17"/>
      <c r="I27" s="351"/>
      <c r="J27" s="349"/>
      <c r="K27" s="349"/>
      <c r="L27" s="349"/>
      <c r="M27" s="349"/>
      <c r="N27" s="17"/>
      <c r="O27" s="17"/>
      <c r="P27" s="17"/>
      <c r="Q27" s="17"/>
      <c r="R27" s="17"/>
      <c r="S27" s="17"/>
      <c r="T27" s="19"/>
      <c r="U27" s="15">
        <v>0</v>
      </c>
    </row>
    <row r="28" spans="1:21" ht="21.95" customHeight="1" thickBot="1" x14ac:dyDescent="0.25">
      <c r="A28" s="257"/>
      <c r="B28" s="258"/>
      <c r="C28" s="136"/>
      <c r="D28" s="435"/>
      <c r="E28" s="21"/>
      <c r="F28" s="21"/>
      <c r="G28" s="21"/>
      <c r="H28" s="21"/>
      <c r="I28" s="21"/>
      <c r="J28" s="352"/>
      <c r="K28" s="353"/>
      <c r="L28" s="353"/>
      <c r="M28" s="352"/>
      <c r="N28" s="21"/>
      <c r="O28" s="21"/>
      <c r="P28" s="21"/>
      <c r="Q28" s="21"/>
      <c r="R28" s="21"/>
      <c r="S28" s="21"/>
      <c r="T28" s="22"/>
      <c r="U28" s="15"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F61" sqref="F60:F6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204" t="s">
        <v>6</v>
      </c>
      <c r="C8" s="205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248"/>
      <c r="B9" s="249"/>
      <c r="C9" s="126"/>
      <c r="D9" s="127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5">
        <f>SUM(E9:G9,J9:M9)</f>
        <v>0</v>
      </c>
    </row>
    <row r="10" spans="1:22" ht="21.95" customHeight="1" x14ac:dyDescent="0.2">
      <c r="A10" s="248"/>
      <c r="B10" s="249"/>
      <c r="C10" s="129"/>
      <c r="D10" s="130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5">
        <f t="shared" ref="U10:U28" si="0">SUM(E10:G10,J10:M10)</f>
        <v>0</v>
      </c>
    </row>
    <row r="11" spans="1:22" ht="21.95" customHeight="1" x14ac:dyDescent="0.2">
      <c r="A11" s="248"/>
      <c r="B11" s="249"/>
      <c r="C11" s="132"/>
      <c r="D11" s="133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5">
        <f t="shared" si="0"/>
        <v>0</v>
      </c>
    </row>
    <row r="12" spans="1:22" ht="21.95" customHeight="1" x14ac:dyDescent="0.2">
      <c r="A12" s="248"/>
      <c r="B12" s="249"/>
      <c r="C12" s="129"/>
      <c r="D12" s="130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15">
        <f t="shared" si="0"/>
        <v>0</v>
      </c>
    </row>
    <row r="13" spans="1:22" ht="21.95" customHeight="1" x14ac:dyDescent="0.2">
      <c r="A13" s="248"/>
      <c r="B13" s="249"/>
      <c r="C13" s="132"/>
      <c r="D13" s="133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  <c r="U13" s="15">
        <f t="shared" si="0"/>
        <v>0</v>
      </c>
    </row>
    <row r="14" spans="1:22" ht="21.95" customHeight="1" x14ac:dyDescent="0.2">
      <c r="A14" s="248"/>
      <c r="B14" s="249"/>
      <c r="C14" s="132"/>
      <c r="D14" s="133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  <c r="U14" s="15">
        <f t="shared" si="0"/>
        <v>0</v>
      </c>
    </row>
    <row r="15" spans="1:22" ht="21.95" customHeight="1" x14ac:dyDescent="0.2">
      <c r="A15" s="248"/>
      <c r="B15" s="249"/>
      <c r="C15" s="132"/>
      <c r="D15" s="133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  <c r="U15" s="15">
        <f t="shared" si="0"/>
        <v>0</v>
      </c>
    </row>
    <row r="16" spans="1:22" ht="21.95" customHeight="1" x14ac:dyDescent="0.2">
      <c r="A16" s="328"/>
      <c r="B16" s="334"/>
      <c r="C16" s="332"/>
      <c r="D16" s="333"/>
      <c r="E16" s="330"/>
      <c r="F16" s="331"/>
      <c r="G16" s="331"/>
      <c r="H16" s="331"/>
      <c r="I16" s="331"/>
      <c r="J16" s="331"/>
      <c r="K16" s="331"/>
      <c r="L16" s="331"/>
      <c r="M16" s="331"/>
      <c r="N16" s="331"/>
      <c r="O16" s="17"/>
      <c r="P16" s="17"/>
      <c r="Q16" s="17"/>
      <c r="R16" s="17"/>
      <c r="S16" s="17"/>
      <c r="T16" s="19"/>
      <c r="U16" s="15">
        <f t="shared" si="0"/>
        <v>0</v>
      </c>
    </row>
    <row r="17" spans="1:21" ht="21.95" customHeight="1" x14ac:dyDescent="0.2">
      <c r="A17" s="254"/>
      <c r="B17" s="249"/>
      <c r="C17" s="299"/>
      <c r="D17" s="133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  <c r="U17" s="15">
        <f t="shared" si="0"/>
        <v>0</v>
      </c>
    </row>
    <row r="18" spans="1:21" ht="21.95" customHeight="1" x14ac:dyDescent="0.2">
      <c r="A18" s="254"/>
      <c r="B18" s="298"/>
      <c r="C18" s="299"/>
      <c r="D18" s="133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  <c r="U18" s="15">
        <f t="shared" si="0"/>
        <v>0</v>
      </c>
    </row>
    <row r="19" spans="1:21" ht="21.95" customHeight="1" x14ac:dyDescent="0.2">
      <c r="A19" s="248"/>
      <c r="B19" s="249"/>
      <c r="C19" s="129"/>
      <c r="D19" s="130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  <c r="U19" s="15">
        <f t="shared" si="0"/>
        <v>0</v>
      </c>
    </row>
    <row r="20" spans="1:21" ht="21.95" customHeight="1" x14ac:dyDescent="0.2">
      <c r="A20" s="248"/>
      <c r="B20" s="249"/>
      <c r="C20" s="132"/>
      <c r="D20" s="133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  <c r="U20" s="15">
        <f t="shared" si="0"/>
        <v>0</v>
      </c>
    </row>
    <row r="21" spans="1:21" ht="21.95" customHeight="1" x14ac:dyDescent="0.2">
      <c r="A21" s="248"/>
      <c r="B21" s="249"/>
      <c r="C21" s="129"/>
      <c r="D21" s="130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  <c r="U21" s="15">
        <f t="shared" si="0"/>
        <v>0</v>
      </c>
    </row>
    <row r="22" spans="1:21" ht="21.95" customHeight="1" x14ac:dyDescent="0.2">
      <c r="A22" s="248"/>
      <c r="B22" s="249"/>
      <c r="C22" s="129"/>
      <c r="D22" s="130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  <c r="U22" s="15">
        <f t="shared" si="0"/>
        <v>0</v>
      </c>
    </row>
    <row r="23" spans="1:21" ht="21.95" customHeight="1" x14ac:dyDescent="0.2">
      <c r="A23" s="248"/>
      <c r="B23" s="128"/>
      <c r="C23" s="129"/>
      <c r="D23" s="130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  <c r="U23" s="15">
        <f t="shared" si="0"/>
        <v>0</v>
      </c>
    </row>
    <row r="24" spans="1:21" ht="21.95" customHeight="1" x14ac:dyDescent="0.2">
      <c r="A24" s="139"/>
      <c r="B24" s="128"/>
      <c r="C24" s="129"/>
      <c r="D24" s="130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  <c r="U24" s="15">
        <f t="shared" si="0"/>
        <v>0</v>
      </c>
    </row>
    <row r="25" spans="1:21" ht="21.95" customHeight="1" x14ac:dyDescent="0.2">
      <c r="A25" s="139"/>
      <c r="B25" s="128"/>
      <c r="C25" s="129"/>
      <c r="D25" s="130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  <c r="U25" s="15">
        <f t="shared" si="0"/>
        <v>0</v>
      </c>
    </row>
    <row r="26" spans="1:21" ht="21.95" customHeight="1" x14ac:dyDescent="0.2">
      <c r="A26" s="139"/>
      <c r="B26" s="128"/>
      <c r="C26" s="129"/>
      <c r="D26" s="130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  <c r="U26" s="15">
        <f t="shared" si="0"/>
        <v>0</v>
      </c>
    </row>
    <row r="27" spans="1:21" ht="21.95" customHeight="1" x14ac:dyDescent="0.2">
      <c r="A27" s="139"/>
      <c r="B27" s="128"/>
      <c r="C27" s="129"/>
      <c r="D27" s="130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  <c r="U27" s="15">
        <f t="shared" si="0"/>
        <v>0</v>
      </c>
    </row>
    <row r="28" spans="1:21" ht="21.95" customHeight="1" thickBot="1" x14ac:dyDescent="0.25">
      <c r="A28" s="141"/>
      <c r="B28" s="135"/>
      <c r="C28" s="136"/>
      <c r="D28" s="137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15">
        <f t="shared" si="0"/>
        <v>0</v>
      </c>
    </row>
    <row r="29" spans="1:21" s="7" customFormat="1" ht="21.95" customHeight="1" thickTop="1" thickBot="1" x14ac:dyDescent="0.25">
      <c r="A29" s="211" t="s">
        <v>39</v>
      </c>
      <c r="B29" s="212"/>
      <c r="C29" s="213"/>
      <c r="D29" s="214"/>
      <c r="E29" s="23">
        <f t="shared" ref="E29:T29" si="1">SUM(E9:E28)</f>
        <v>0</v>
      </c>
      <c r="F29" s="24">
        <f t="shared" si="1"/>
        <v>0</v>
      </c>
      <c r="G29" s="24">
        <f t="shared" si="1"/>
        <v>0</v>
      </c>
      <c r="H29" s="24">
        <f>SUM(H9:H28)</f>
        <v>0</v>
      </c>
      <c r="I29" s="24">
        <f>SUM(I9:I28)</f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 t="shared" si="1"/>
        <v>0</v>
      </c>
      <c r="N29" s="24">
        <f t="shared" si="1"/>
        <v>0</v>
      </c>
      <c r="O29" s="24">
        <f t="shared" si="1"/>
        <v>0</v>
      </c>
      <c r="P29" s="24">
        <f t="shared" si="1"/>
        <v>0</v>
      </c>
      <c r="Q29" s="24">
        <f t="shared" si="1"/>
        <v>0</v>
      </c>
      <c r="R29" s="24">
        <f t="shared" si="1"/>
        <v>0</v>
      </c>
      <c r="S29" s="24">
        <f t="shared" si="1"/>
        <v>0</v>
      </c>
      <c r="T29" s="25">
        <f t="shared" si="1"/>
        <v>0</v>
      </c>
    </row>
    <row r="30" spans="1:21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1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1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zoomScaleSheetLayoutView="100" workbookViewId="0">
      <selection activeCell="O1" sqref="O1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570312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75" t="s">
        <v>67</v>
      </c>
      <c r="C6" s="476"/>
      <c r="D6" s="477"/>
      <c r="E6" s="470" t="s">
        <v>69</v>
      </c>
      <c r="F6" s="478"/>
      <c r="G6" s="471"/>
      <c r="H6" s="478" t="s">
        <v>70</v>
      </c>
      <c r="I6" s="471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190" t="s">
        <v>5</v>
      </c>
      <c r="B7" s="191" t="s">
        <v>2</v>
      </c>
      <c r="C7" s="192" t="s">
        <v>7</v>
      </c>
      <c r="D7" s="193" t="s">
        <v>9</v>
      </c>
      <c r="E7" s="194" t="s">
        <v>10</v>
      </c>
      <c r="F7" s="195" t="s">
        <v>12</v>
      </c>
      <c r="G7" s="196" t="s">
        <v>55</v>
      </c>
      <c r="H7" s="197" t="s">
        <v>64</v>
      </c>
      <c r="I7" s="197" t="s">
        <v>89</v>
      </c>
      <c r="J7" s="194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190" t="s">
        <v>4</v>
      </c>
      <c r="B8" s="391" t="s">
        <v>6</v>
      </c>
      <c r="C8" s="392" t="s">
        <v>8</v>
      </c>
      <c r="D8" s="193"/>
      <c r="E8" s="206" t="s">
        <v>11</v>
      </c>
      <c r="F8" s="207" t="s">
        <v>13</v>
      </c>
      <c r="G8" s="196" t="s">
        <v>13</v>
      </c>
      <c r="H8" s="208" t="s">
        <v>3</v>
      </c>
      <c r="I8" s="208" t="s">
        <v>3</v>
      </c>
      <c r="J8" s="206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03"/>
      <c r="B9" s="434"/>
      <c r="C9" s="359"/>
      <c r="D9" s="341"/>
      <c r="E9" s="43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 spans="1:22" ht="21.95" customHeight="1" x14ac:dyDescent="0.2">
      <c r="A10" s="303"/>
      <c r="B10" s="368"/>
      <c r="C10" s="342"/>
      <c r="D10" s="342"/>
      <c r="E10" s="430"/>
      <c r="F10" s="28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 spans="1:22" ht="21.95" customHeight="1" x14ac:dyDescent="0.2">
      <c r="A11" s="303"/>
      <c r="B11" s="368"/>
      <c r="C11" s="342"/>
      <c r="D11" s="343"/>
      <c r="E11" s="43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</row>
    <row r="12" spans="1:22" ht="21.95" customHeight="1" x14ac:dyDescent="0.2">
      <c r="A12" s="303"/>
      <c r="B12" s="368"/>
      <c r="C12" s="342"/>
      <c r="D12" s="343"/>
      <c r="E12" s="430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18"/>
    </row>
    <row r="13" spans="1:22" ht="21.95" customHeight="1" x14ac:dyDescent="0.2">
      <c r="A13" s="303"/>
      <c r="B13" s="368"/>
      <c r="C13" s="342"/>
      <c r="D13" s="342"/>
      <c r="E13" s="43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</row>
    <row r="14" spans="1:22" ht="21.95" customHeight="1" x14ac:dyDescent="0.2">
      <c r="A14" s="303"/>
      <c r="B14" s="368"/>
      <c r="C14" s="342"/>
      <c r="D14" s="343"/>
      <c r="E14" s="43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</row>
    <row r="15" spans="1:22" ht="21.95" customHeight="1" x14ac:dyDescent="0.2">
      <c r="A15" s="303"/>
      <c r="B15" s="368"/>
      <c r="C15" s="342"/>
      <c r="D15" s="343"/>
      <c r="E15" s="43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303"/>
      <c r="B16" s="368"/>
      <c r="C16" s="342"/>
      <c r="D16" s="343"/>
      <c r="E16" s="43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303"/>
      <c r="B17" s="368"/>
      <c r="C17" s="342"/>
      <c r="D17" s="343"/>
      <c r="E17" s="43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303"/>
      <c r="B18" s="368"/>
      <c r="C18" s="342"/>
      <c r="D18" s="343"/>
      <c r="E18" s="43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303"/>
      <c r="B19" s="368"/>
      <c r="C19" s="342"/>
      <c r="D19" s="343"/>
      <c r="E19" s="43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303"/>
      <c r="B20" s="368"/>
      <c r="C20" s="342"/>
      <c r="D20" s="342"/>
      <c r="E20" s="43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255"/>
      <c r="B21" s="134"/>
      <c r="C21" s="132"/>
      <c r="D21" s="343"/>
      <c r="E21" s="43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139"/>
      <c r="B22" s="128"/>
      <c r="C22" s="129"/>
      <c r="D22" s="342"/>
      <c r="E22" s="43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139"/>
      <c r="B23" s="128"/>
      <c r="C23" s="129"/>
      <c r="D23" s="342"/>
      <c r="E23" s="43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139"/>
      <c r="B24" s="128"/>
      <c r="C24" s="129"/>
      <c r="D24" s="342"/>
      <c r="E24" s="43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139"/>
      <c r="B25" s="128"/>
      <c r="C25" s="129"/>
      <c r="D25" s="342"/>
      <c r="E25" s="43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139"/>
      <c r="B26" s="128"/>
      <c r="C26" s="129"/>
      <c r="D26" s="342"/>
      <c r="E26" s="43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ht="21.95" customHeight="1" x14ac:dyDescent="0.2">
      <c r="A27" s="139"/>
      <c r="B27" s="128"/>
      <c r="C27" s="129"/>
      <c r="D27" s="342"/>
      <c r="E27" s="43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x14ac:dyDescent="0.2">
      <c r="A28" s="139"/>
      <c r="B28" s="128"/>
      <c r="C28" s="129"/>
      <c r="D28" s="342"/>
      <c r="E28" s="430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9"/>
    </row>
    <row r="29" spans="1:20" ht="21.95" customHeight="1" thickBot="1" x14ac:dyDescent="0.25">
      <c r="A29" s="141"/>
      <c r="B29" s="135"/>
      <c r="C29" s="136"/>
      <c r="D29" s="433"/>
      <c r="E29" s="4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</row>
    <row r="30" spans="1:20" s="7" customFormat="1" ht="21.95" customHeight="1" thickTop="1" thickBot="1" x14ac:dyDescent="0.25">
      <c r="A30" s="211" t="s">
        <v>39</v>
      </c>
      <c r="B30" s="212"/>
      <c r="C30" s="213"/>
      <c r="D30" s="214"/>
      <c r="E30" s="23">
        <f t="shared" ref="E30:T30" si="0">SUM(E9:E29)</f>
        <v>0</v>
      </c>
      <c r="F30" s="24">
        <f t="shared" si="0"/>
        <v>0</v>
      </c>
      <c r="G30" s="24">
        <f t="shared" si="0"/>
        <v>0</v>
      </c>
      <c r="H30" s="24">
        <f>SUM(H9:H29)</f>
        <v>0</v>
      </c>
      <c r="I30" s="24">
        <f>SUM(I9:I29)</f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  <c r="M30" s="24">
        <f t="shared" si="0"/>
        <v>0</v>
      </c>
      <c r="N30" s="24">
        <f t="shared" si="0"/>
        <v>0</v>
      </c>
      <c r="O30" s="24">
        <f t="shared" si="0"/>
        <v>0</v>
      </c>
      <c r="P30" s="24">
        <f t="shared" si="0"/>
        <v>0</v>
      </c>
      <c r="Q30" s="24">
        <f t="shared" si="0"/>
        <v>0</v>
      </c>
      <c r="R30" s="24">
        <f t="shared" si="0"/>
        <v>0</v>
      </c>
      <c r="S30" s="24">
        <f t="shared" si="0"/>
        <v>0</v>
      </c>
      <c r="T30" s="25">
        <f t="shared" si="0"/>
        <v>0</v>
      </c>
    </row>
    <row r="31" spans="1:20" x14ac:dyDescent="0.2">
      <c r="A31" s="215" t="s">
        <v>94</v>
      </c>
      <c r="B31" s="216"/>
      <c r="C31" s="216"/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196"/>
    </row>
    <row r="32" spans="1:20" s="245" customFormat="1" x14ac:dyDescent="0.2">
      <c r="A32" s="220" t="s">
        <v>115</v>
      </c>
      <c r="B32" s="220" t="s">
        <v>111</v>
      </c>
      <c r="C32" s="221"/>
      <c r="D32" s="221"/>
      <c r="E32" s="222"/>
      <c r="F32" s="223" t="s">
        <v>103</v>
      </c>
      <c r="G32" s="223"/>
      <c r="H32" s="223" t="s">
        <v>105</v>
      </c>
      <c r="I32" s="223"/>
      <c r="J32" s="222"/>
      <c r="K32" s="222"/>
      <c r="L32" s="223" t="s">
        <v>106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ht="12.75" customHeight="1" x14ac:dyDescent="0.2">
      <c r="A33" s="220" t="s">
        <v>109</v>
      </c>
      <c r="B33" s="220" t="s">
        <v>108</v>
      </c>
      <c r="C33" s="221"/>
      <c r="D33" s="221"/>
      <c r="E33" s="222"/>
      <c r="F33" s="223" t="s">
        <v>32</v>
      </c>
      <c r="G33" s="223"/>
      <c r="H33" s="223" t="s">
        <v>112</v>
      </c>
      <c r="I33" s="223"/>
      <c r="J33" s="222"/>
      <c r="K33" s="222"/>
      <c r="L33" s="223" t="s">
        <v>107</v>
      </c>
      <c r="M33" s="222"/>
      <c r="N33" s="196"/>
      <c r="O33" s="243"/>
      <c r="P33" s="243"/>
      <c r="Q33" s="243"/>
      <c r="R33" s="243"/>
      <c r="S33" s="243"/>
      <c r="T33" s="244"/>
    </row>
    <row r="34" spans="1:20" s="245" customFormat="1" x14ac:dyDescent="0.2">
      <c r="A34" s="220" t="s">
        <v>110</v>
      </c>
      <c r="B34" s="220" t="s">
        <v>113</v>
      </c>
      <c r="C34" s="221"/>
      <c r="D34" s="221"/>
      <c r="E34" s="222"/>
      <c r="F34" s="223" t="s">
        <v>104</v>
      </c>
      <c r="G34" s="223"/>
      <c r="H34" s="223" t="s">
        <v>114</v>
      </c>
      <c r="I34" s="223"/>
      <c r="J34" s="222"/>
      <c r="K34" s="222"/>
      <c r="L34" s="246"/>
      <c r="M34" s="222"/>
      <c r="N34" s="243"/>
      <c r="O34" s="243"/>
      <c r="P34" s="243"/>
      <c r="Q34" s="243"/>
      <c r="R34" s="243"/>
      <c r="S34" s="243"/>
      <c r="T34" s="244"/>
    </row>
    <row r="35" spans="1:20" x14ac:dyDescent="0.2">
      <c r="A35" s="224"/>
    </row>
  </sheetData>
  <sheetProtection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SheetLayoutView="100" workbookViewId="0">
      <selection activeCell="N42" sqref="N42"/>
    </sheetView>
  </sheetViews>
  <sheetFormatPr defaultColWidth="9.140625" defaultRowHeight="12.75" x14ac:dyDescent="0.2"/>
  <cols>
    <col min="1" max="1" width="27.85546875" style="225" customWidth="1"/>
    <col min="2" max="2" width="10.7109375" style="225" customWidth="1"/>
    <col min="3" max="4" width="6.7109375" style="225" customWidth="1"/>
    <col min="5" max="7" width="6.7109375" style="218" customWidth="1"/>
    <col min="8" max="8" width="8.7109375" style="218" customWidth="1"/>
    <col min="9" max="9" width="7.5703125" style="218" customWidth="1"/>
    <col min="10" max="10" width="7.7109375" style="218" customWidth="1"/>
    <col min="11" max="19" width="6.7109375" style="218" customWidth="1"/>
    <col min="20" max="20" width="11.28515625" style="219" customWidth="1"/>
    <col min="21" max="16384" width="9.140625" style="15"/>
  </cols>
  <sheetData>
    <row r="1" spans="1:22" s="14" customFormat="1" ht="17.100000000000001" customHeight="1" x14ac:dyDescent="0.2">
      <c r="A1" s="247"/>
      <c r="B1" s="482"/>
      <c r="C1" s="482"/>
      <c r="D1" s="482"/>
      <c r="E1" s="26"/>
      <c r="F1" s="483" t="s">
        <v>76</v>
      </c>
      <c r="G1" s="483"/>
      <c r="H1" s="483"/>
      <c r="I1" s="483"/>
      <c r="J1" s="483"/>
      <c r="K1" s="483"/>
      <c r="L1" s="483"/>
      <c r="M1" s="483"/>
      <c r="N1" s="483"/>
      <c r="O1" s="27"/>
      <c r="P1" s="28"/>
      <c r="Q1" s="28"/>
      <c r="R1" s="28"/>
      <c r="S1" s="29"/>
      <c r="T1" s="30"/>
    </row>
    <row r="2" spans="1:22" s="14" customFormat="1" ht="17.100000000000001" customHeight="1" x14ac:dyDescent="0.2">
      <c r="A2" s="121" t="s">
        <v>65</v>
      </c>
      <c r="B2" s="484"/>
      <c r="C2" s="484"/>
      <c r="D2" s="484"/>
      <c r="E2" s="26"/>
      <c r="F2" s="485" t="s">
        <v>33</v>
      </c>
      <c r="G2" s="485"/>
      <c r="H2" s="485"/>
      <c r="I2" s="485"/>
      <c r="J2" s="485"/>
      <c r="K2" s="485"/>
      <c r="L2" s="485"/>
      <c r="M2" s="485"/>
      <c r="N2" s="485"/>
      <c r="O2" s="28"/>
      <c r="P2" s="28"/>
      <c r="Q2" s="28"/>
      <c r="R2" s="28"/>
      <c r="S2" s="28"/>
      <c r="T2" s="31"/>
    </row>
    <row r="3" spans="1:22" s="14" customFormat="1" ht="17.100000000000001" customHeight="1" x14ac:dyDescent="0.2">
      <c r="A3" s="121" t="s">
        <v>66</v>
      </c>
      <c r="B3" s="472"/>
      <c r="C3" s="472"/>
      <c r="D3" s="472"/>
      <c r="E3" s="26"/>
      <c r="F3" s="486"/>
      <c r="G3" s="486"/>
      <c r="H3" s="486"/>
      <c r="I3" s="486"/>
      <c r="J3" s="486"/>
      <c r="K3" s="486"/>
      <c r="L3" s="486"/>
      <c r="M3" s="486"/>
      <c r="N3" s="486"/>
      <c r="O3" s="28"/>
      <c r="P3" s="28"/>
      <c r="Q3" s="28"/>
      <c r="R3" s="28"/>
      <c r="S3" s="28"/>
      <c r="T3" s="31"/>
    </row>
    <row r="4" spans="1:22" s="14" customFormat="1" ht="15" customHeight="1" x14ac:dyDescent="0.2">
      <c r="A4" s="122" t="s">
        <v>60</v>
      </c>
      <c r="B4" s="472"/>
      <c r="C4" s="472"/>
      <c r="D4" s="472"/>
      <c r="E4" s="26"/>
      <c r="F4" s="473"/>
      <c r="G4" s="474"/>
      <c r="H4" s="474"/>
      <c r="I4" s="474"/>
      <c r="J4" s="474"/>
      <c r="K4" s="474"/>
      <c r="L4" s="474"/>
      <c r="M4" s="474"/>
      <c r="N4" s="474"/>
      <c r="O4" s="28"/>
      <c r="P4" s="28"/>
      <c r="Q4" s="28"/>
      <c r="R4" s="28"/>
      <c r="S4" s="28"/>
      <c r="T4" s="31"/>
      <c r="V4" s="226"/>
    </row>
    <row r="5" spans="1:22" s="14" customFormat="1" ht="13.5" thickBot="1" x14ac:dyDescent="0.25">
      <c r="A5" s="123"/>
      <c r="B5" s="123"/>
      <c r="C5" s="123"/>
      <c r="D5" s="124"/>
      <c r="E5" s="26"/>
      <c r="F5" s="26"/>
      <c r="G5" s="26"/>
      <c r="H5" s="32"/>
      <c r="I5" s="32"/>
      <c r="J5" s="32"/>
      <c r="K5" s="26"/>
      <c r="L5" s="26"/>
      <c r="M5" s="26"/>
      <c r="N5" s="26"/>
      <c r="O5" s="33"/>
      <c r="P5" s="33"/>
      <c r="Q5" s="33"/>
      <c r="R5" s="33"/>
      <c r="S5" s="33"/>
      <c r="T5" s="34"/>
    </row>
    <row r="6" spans="1:22" s="14" customFormat="1" ht="13.5" thickBot="1" x14ac:dyDescent="0.25">
      <c r="A6" s="188"/>
      <c r="B6" s="487" t="s">
        <v>67</v>
      </c>
      <c r="C6" s="488"/>
      <c r="D6" s="489"/>
      <c r="E6" s="490" t="s">
        <v>69</v>
      </c>
      <c r="F6" s="491"/>
      <c r="G6" s="492"/>
      <c r="H6" s="491" t="s">
        <v>70</v>
      </c>
      <c r="I6" s="492"/>
      <c r="J6" s="470" t="s">
        <v>68</v>
      </c>
      <c r="K6" s="478"/>
      <c r="L6" s="471"/>
      <c r="M6" s="479" t="s">
        <v>74</v>
      </c>
      <c r="N6" s="480"/>
      <c r="O6" s="481"/>
      <c r="P6" s="470" t="s">
        <v>73</v>
      </c>
      <c r="Q6" s="471"/>
      <c r="R6" s="470" t="s">
        <v>75</v>
      </c>
      <c r="S6" s="471"/>
      <c r="T6" s="189" t="s">
        <v>29</v>
      </c>
    </row>
    <row r="7" spans="1:22" s="203" customFormat="1" ht="11.25" x14ac:dyDescent="0.2">
      <c r="A7" s="357" t="s">
        <v>5</v>
      </c>
      <c r="B7" s="358" t="s">
        <v>2</v>
      </c>
      <c r="C7" s="358" t="s">
        <v>7</v>
      </c>
      <c r="D7" s="358" t="s">
        <v>9</v>
      </c>
      <c r="E7" s="173" t="s">
        <v>10</v>
      </c>
      <c r="F7" s="173" t="s">
        <v>12</v>
      </c>
      <c r="G7" s="173" t="s">
        <v>55</v>
      </c>
      <c r="H7" s="173" t="s">
        <v>64</v>
      </c>
      <c r="I7" s="173" t="s">
        <v>89</v>
      </c>
      <c r="J7" s="199" t="s">
        <v>71</v>
      </c>
      <c r="K7" s="195" t="s">
        <v>14</v>
      </c>
      <c r="L7" s="198" t="s">
        <v>16</v>
      </c>
      <c r="M7" s="194" t="s">
        <v>18</v>
      </c>
      <c r="N7" s="199" t="s">
        <v>20</v>
      </c>
      <c r="O7" s="200" t="s">
        <v>21</v>
      </c>
      <c r="P7" s="201" t="s">
        <v>23</v>
      </c>
      <c r="Q7" s="195" t="s">
        <v>25</v>
      </c>
      <c r="R7" s="194" t="s">
        <v>26</v>
      </c>
      <c r="S7" s="198" t="s">
        <v>21</v>
      </c>
      <c r="T7" s="202" t="s">
        <v>30</v>
      </c>
    </row>
    <row r="8" spans="1:22" s="203" customFormat="1" ht="12" thickBot="1" x14ac:dyDescent="0.25">
      <c r="A8" s="357" t="s">
        <v>4</v>
      </c>
      <c r="B8" s="358" t="s">
        <v>6</v>
      </c>
      <c r="C8" s="358" t="s">
        <v>8</v>
      </c>
      <c r="D8" s="358"/>
      <c r="E8" s="173" t="s">
        <v>11</v>
      </c>
      <c r="F8" s="173" t="s">
        <v>13</v>
      </c>
      <c r="G8" s="173" t="s">
        <v>13</v>
      </c>
      <c r="H8" s="173" t="s">
        <v>3</v>
      </c>
      <c r="I8" s="173" t="s">
        <v>3</v>
      </c>
      <c r="J8" s="210" t="s">
        <v>72</v>
      </c>
      <c r="K8" s="207" t="s">
        <v>15</v>
      </c>
      <c r="L8" s="209" t="s">
        <v>17</v>
      </c>
      <c r="M8" s="206" t="s">
        <v>19</v>
      </c>
      <c r="N8" s="210" t="s">
        <v>3</v>
      </c>
      <c r="O8" s="200" t="s">
        <v>22</v>
      </c>
      <c r="P8" s="201" t="s">
        <v>24</v>
      </c>
      <c r="Q8" s="207" t="s">
        <v>24</v>
      </c>
      <c r="R8" s="206" t="s">
        <v>27</v>
      </c>
      <c r="S8" s="209" t="s">
        <v>28</v>
      </c>
      <c r="T8" s="202" t="s">
        <v>31</v>
      </c>
    </row>
    <row r="9" spans="1:22" ht="21.95" customHeight="1" x14ac:dyDescent="0.2">
      <c r="A9" s="303"/>
      <c r="B9" s="360"/>
      <c r="C9" s="348"/>
      <c r="D9" s="348"/>
      <c r="E9" s="349"/>
      <c r="F9" s="250"/>
      <c r="G9" s="349"/>
      <c r="H9" s="349"/>
      <c r="I9" s="349"/>
      <c r="J9" s="355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 spans="1:22" ht="21.95" customHeight="1" x14ac:dyDescent="0.2">
      <c r="A10" s="303"/>
      <c r="B10" s="334"/>
      <c r="C10" s="342"/>
      <c r="D10" s="342"/>
      <c r="E10" s="340"/>
      <c r="F10" s="250"/>
      <c r="G10" s="349"/>
      <c r="H10" s="349"/>
      <c r="I10" s="349"/>
      <c r="J10" s="349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 spans="1:22" ht="21.95" customHeight="1" x14ac:dyDescent="0.2">
      <c r="A11" s="329"/>
      <c r="B11" s="334"/>
      <c r="C11" s="342"/>
      <c r="D11" s="342"/>
      <c r="E11" s="340"/>
      <c r="F11" s="250"/>
      <c r="G11" s="349"/>
      <c r="H11" s="349"/>
      <c r="I11" s="349"/>
      <c r="J11" s="349"/>
      <c r="K11" s="17"/>
      <c r="L11" s="17"/>
      <c r="M11" s="17"/>
      <c r="N11" s="17"/>
      <c r="O11" s="17"/>
      <c r="P11" s="17"/>
      <c r="Q11" s="17"/>
      <c r="R11" s="17"/>
      <c r="S11" s="17"/>
      <c r="T11" s="18"/>
    </row>
    <row r="12" spans="1:22" ht="21.95" customHeight="1" x14ac:dyDescent="0.2">
      <c r="A12" s="329"/>
      <c r="B12" s="334"/>
      <c r="C12" s="342"/>
      <c r="D12" s="342"/>
      <c r="E12" s="340"/>
      <c r="F12" s="250"/>
      <c r="G12" s="349"/>
      <c r="H12" s="349"/>
      <c r="I12" s="349"/>
      <c r="J12" s="349"/>
      <c r="K12" s="17"/>
      <c r="L12" s="17"/>
      <c r="M12" s="17"/>
      <c r="N12" s="17"/>
      <c r="O12" s="17"/>
      <c r="P12" s="17"/>
      <c r="Q12" s="17"/>
      <c r="R12" s="17"/>
      <c r="S12" s="17"/>
      <c r="T12" s="19"/>
    </row>
    <row r="13" spans="1:22" ht="21.95" customHeight="1" x14ac:dyDescent="0.2">
      <c r="A13" s="282"/>
      <c r="B13" s="334"/>
      <c r="C13" s="342"/>
      <c r="D13" s="342"/>
      <c r="E13" s="340"/>
      <c r="F13" s="250"/>
      <c r="G13" s="349"/>
      <c r="H13" s="349"/>
      <c r="I13" s="349"/>
      <c r="J13" s="349"/>
      <c r="K13" s="17"/>
      <c r="L13" s="17"/>
      <c r="M13" s="17"/>
      <c r="N13" s="17"/>
      <c r="O13" s="17"/>
      <c r="P13" s="17"/>
      <c r="Q13" s="17"/>
      <c r="R13" s="17"/>
      <c r="S13" s="17"/>
      <c r="T13" s="19"/>
    </row>
    <row r="14" spans="1:22" ht="21.95" customHeight="1" x14ac:dyDescent="0.2">
      <c r="A14" s="303"/>
      <c r="B14" s="334"/>
      <c r="C14" s="342"/>
      <c r="D14" s="342"/>
      <c r="E14" s="340"/>
      <c r="F14" s="250"/>
      <c r="G14" s="349"/>
      <c r="H14" s="349"/>
      <c r="I14" s="349"/>
      <c r="J14" s="349"/>
      <c r="K14" s="17"/>
      <c r="L14" s="17"/>
      <c r="M14" s="17"/>
      <c r="N14" s="17"/>
      <c r="O14" s="17"/>
      <c r="P14" s="17"/>
      <c r="Q14" s="17"/>
      <c r="R14" s="17"/>
      <c r="S14" s="17"/>
      <c r="T14" s="19"/>
    </row>
    <row r="15" spans="1:22" ht="21.95" customHeight="1" x14ac:dyDescent="0.2">
      <c r="A15" s="329"/>
      <c r="B15" s="334"/>
      <c r="C15" s="342"/>
      <c r="D15" s="342"/>
      <c r="E15" s="340"/>
      <c r="F15" s="250"/>
      <c r="G15" s="349"/>
      <c r="H15" s="349"/>
      <c r="I15" s="349"/>
      <c r="J15" s="349"/>
      <c r="K15" s="17"/>
      <c r="L15" s="17"/>
      <c r="M15" s="17"/>
      <c r="N15" s="17"/>
      <c r="O15" s="17"/>
      <c r="P15" s="17"/>
      <c r="Q15" s="17"/>
      <c r="R15" s="17"/>
      <c r="S15" s="17"/>
      <c r="T15" s="19"/>
    </row>
    <row r="16" spans="1:22" ht="21.95" customHeight="1" x14ac:dyDescent="0.2">
      <c r="A16" s="329"/>
      <c r="B16" s="334"/>
      <c r="C16" s="342"/>
      <c r="D16" s="342"/>
      <c r="E16" s="340"/>
      <c r="F16" s="250"/>
      <c r="G16" s="349"/>
      <c r="H16" s="349"/>
      <c r="I16" s="349"/>
      <c r="J16" s="349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ht="21.95" customHeight="1" x14ac:dyDescent="0.2">
      <c r="A17" s="282"/>
      <c r="B17" s="334"/>
      <c r="C17" s="342"/>
      <c r="D17" s="342"/>
      <c r="E17" s="340"/>
      <c r="F17" s="250"/>
      <c r="G17" s="349"/>
      <c r="H17" s="349"/>
      <c r="I17" s="349"/>
      <c r="J17" s="349"/>
      <c r="K17" s="17"/>
      <c r="L17" s="17"/>
      <c r="M17" s="17"/>
      <c r="N17" s="17"/>
      <c r="O17" s="17"/>
      <c r="P17" s="17"/>
      <c r="Q17" s="17"/>
      <c r="R17" s="17"/>
      <c r="S17" s="17"/>
      <c r="T17" s="19"/>
    </row>
    <row r="18" spans="1:20" ht="21.95" customHeight="1" x14ac:dyDescent="0.2">
      <c r="A18" s="329"/>
      <c r="B18" s="334"/>
      <c r="C18" s="342"/>
      <c r="D18" s="342"/>
      <c r="E18" s="340"/>
      <c r="F18" s="356"/>
      <c r="G18" s="352"/>
      <c r="H18" s="352"/>
      <c r="I18" s="352"/>
      <c r="J18" s="352"/>
      <c r="K18" s="17"/>
      <c r="L18" s="17"/>
      <c r="M18" s="17"/>
      <c r="N18" s="17"/>
      <c r="O18" s="17"/>
      <c r="P18" s="17"/>
      <c r="Q18" s="17"/>
      <c r="R18" s="17"/>
      <c r="S18" s="17"/>
      <c r="T18" s="19"/>
    </row>
    <row r="19" spans="1:20" ht="21.95" customHeight="1" x14ac:dyDescent="0.2">
      <c r="A19" s="329"/>
      <c r="B19" s="342"/>
      <c r="C19" s="342"/>
      <c r="D19" s="342"/>
      <c r="E19" s="34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</row>
    <row r="20" spans="1:20" ht="21.95" customHeight="1" x14ac:dyDescent="0.2">
      <c r="A20" s="329"/>
      <c r="B20" s="342"/>
      <c r="C20" s="342"/>
      <c r="D20" s="342"/>
      <c r="E20" s="34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</row>
    <row r="21" spans="1:20" ht="21.95" customHeight="1" x14ac:dyDescent="0.2">
      <c r="A21" s="367"/>
      <c r="B21" s="342"/>
      <c r="C21" s="342"/>
      <c r="D21" s="342"/>
      <c r="E21" s="3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</row>
    <row r="22" spans="1:20" ht="21.95" customHeight="1" x14ac:dyDescent="0.2">
      <c r="A22" s="367"/>
      <c r="B22" s="342"/>
      <c r="C22" s="342"/>
      <c r="D22" s="342"/>
      <c r="E22" s="3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</row>
    <row r="23" spans="1:20" ht="21.95" customHeight="1" x14ac:dyDescent="0.2">
      <c r="A23" s="367"/>
      <c r="B23" s="342"/>
      <c r="C23" s="342"/>
      <c r="D23" s="342"/>
      <c r="E23" s="3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</row>
    <row r="24" spans="1:20" ht="21.95" customHeight="1" x14ac:dyDescent="0.2">
      <c r="A24" s="367"/>
      <c r="B24" s="342"/>
      <c r="C24" s="342"/>
      <c r="D24" s="342"/>
      <c r="E24" s="34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</row>
    <row r="25" spans="1:20" ht="21.95" customHeight="1" x14ac:dyDescent="0.2">
      <c r="A25" s="367"/>
      <c r="B25" s="342"/>
      <c r="C25" s="342"/>
      <c r="D25" s="342"/>
      <c r="E25" s="3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</row>
    <row r="26" spans="1:20" ht="21.95" customHeight="1" x14ac:dyDescent="0.2">
      <c r="A26" s="367"/>
      <c r="B26" s="342"/>
      <c r="C26" s="342"/>
      <c r="D26" s="342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19"/>
    </row>
    <row r="27" spans="1:20" ht="21.95" customHeight="1" x14ac:dyDescent="0.2">
      <c r="A27" s="367"/>
      <c r="B27" s="342"/>
      <c r="C27" s="342"/>
      <c r="D27" s="342"/>
      <c r="E27" s="3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ht="21.95" customHeight="1" thickBot="1" x14ac:dyDescent="0.25">
      <c r="A28" s="361"/>
      <c r="B28" s="369"/>
      <c r="C28" s="370"/>
      <c r="D28" s="370"/>
      <c r="E28" s="37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1:20" s="7" customFormat="1" ht="21.95" customHeight="1" thickTop="1" thickBot="1" x14ac:dyDescent="0.25">
      <c r="A29" s="365" t="s">
        <v>39</v>
      </c>
      <c r="B29" s="366"/>
      <c r="C29" s="362"/>
      <c r="D29" s="363"/>
      <c r="E29" s="364">
        <f t="shared" ref="E29:T29" si="0">SUM(E9:E28)</f>
        <v>0</v>
      </c>
      <c r="F29" s="24">
        <f t="shared" si="0"/>
        <v>0</v>
      </c>
      <c r="G29" s="24">
        <f t="shared" si="0"/>
        <v>0</v>
      </c>
      <c r="H29" s="24">
        <f>SUM(H9:H28)</f>
        <v>0</v>
      </c>
      <c r="I29" s="24">
        <f>SUM(I9:I28)</f>
        <v>0</v>
      </c>
      <c r="J29" s="24">
        <f t="shared" si="0"/>
        <v>0</v>
      </c>
      <c r="K29" s="24">
        <f t="shared" si="0"/>
        <v>0</v>
      </c>
      <c r="L29" s="24">
        <f t="shared" si="0"/>
        <v>0</v>
      </c>
      <c r="M29" s="24">
        <f t="shared" si="0"/>
        <v>0</v>
      </c>
      <c r="N29" s="24">
        <f t="shared" si="0"/>
        <v>0</v>
      </c>
      <c r="O29" s="24">
        <f t="shared" si="0"/>
        <v>0</v>
      </c>
      <c r="P29" s="24">
        <f t="shared" si="0"/>
        <v>0</v>
      </c>
      <c r="Q29" s="24">
        <f t="shared" si="0"/>
        <v>0</v>
      </c>
      <c r="R29" s="24">
        <f t="shared" si="0"/>
        <v>0</v>
      </c>
      <c r="S29" s="24">
        <f t="shared" si="0"/>
        <v>0</v>
      </c>
      <c r="T29" s="25">
        <f t="shared" si="0"/>
        <v>0</v>
      </c>
    </row>
    <row r="30" spans="1:20" x14ac:dyDescent="0.2">
      <c r="A30" s="215" t="s">
        <v>94</v>
      </c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196"/>
    </row>
    <row r="31" spans="1:20" s="245" customFormat="1" x14ac:dyDescent="0.2">
      <c r="A31" s="220" t="s">
        <v>115</v>
      </c>
      <c r="B31" s="220" t="s">
        <v>111</v>
      </c>
      <c r="C31" s="221"/>
      <c r="D31" s="221"/>
      <c r="E31" s="222"/>
      <c r="F31" s="223" t="s">
        <v>103</v>
      </c>
      <c r="G31" s="223"/>
      <c r="H31" s="223" t="s">
        <v>105</v>
      </c>
      <c r="I31" s="223"/>
      <c r="J31" s="222"/>
      <c r="K31" s="222"/>
      <c r="L31" s="223" t="s">
        <v>106</v>
      </c>
      <c r="M31" s="222"/>
      <c r="N31" s="196"/>
      <c r="O31" s="243"/>
      <c r="P31" s="243"/>
      <c r="Q31" s="243"/>
      <c r="R31" s="243"/>
      <c r="S31" s="243"/>
      <c r="T31" s="244"/>
    </row>
    <row r="32" spans="1:20" s="245" customFormat="1" ht="12.75" customHeight="1" x14ac:dyDescent="0.2">
      <c r="A32" s="220" t="s">
        <v>109</v>
      </c>
      <c r="B32" s="220" t="s">
        <v>108</v>
      </c>
      <c r="C32" s="221"/>
      <c r="D32" s="221"/>
      <c r="E32" s="222"/>
      <c r="F32" s="223" t="s">
        <v>32</v>
      </c>
      <c r="G32" s="223"/>
      <c r="H32" s="223" t="s">
        <v>112</v>
      </c>
      <c r="I32" s="223"/>
      <c r="J32" s="222"/>
      <c r="K32" s="222"/>
      <c r="L32" s="223" t="s">
        <v>107</v>
      </c>
      <c r="M32" s="222"/>
      <c r="N32" s="196"/>
      <c r="O32" s="243"/>
      <c r="P32" s="243"/>
      <c r="Q32" s="243"/>
      <c r="R32" s="243"/>
      <c r="S32" s="243"/>
      <c r="T32" s="244"/>
    </row>
    <row r="33" spans="1:20" s="245" customFormat="1" x14ac:dyDescent="0.2">
      <c r="A33" s="220" t="s">
        <v>110</v>
      </c>
      <c r="B33" s="220" t="s">
        <v>113</v>
      </c>
      <c r="C33" s="221"/>
      <c r="D33" s="221"/>
      <c r="E33" s="222"/>
      <c r="F33" s="223" t="s">
        <v>104</v>
      </c>
      <c r="G33" s="223"/>
      <c r="H33" s="223" t="s">
        <v>114</v>
      </c>
      <c r="I33" s="223"/>
      <c r="J33" s="222"/>
      <c r="K33" s="222"/>
      <c r="L33" s="246"/>
      <c r="M33" s="222"/>
      <c r="N33" s="243"/>
      <c r="O33" s="243"/>
      <c r="P33" s="243"/>
      <c r="Q33" s="243"/>
      <c r="R33" s="243"/>
      <c r="S33" s="243"/>
      <c r="T33" s="244"/>
    </row>
    <row r="34" spans="1:20" x14ac:dyDescent="0.2">
      <c r="A34" s="224"/>
    </row>
  </sheetData>
  <sheetProtection sheet="1" objects="1" scenarios="1" formatColumns="0" insertRows="0" deleteRows="0"/>
  <mergeCells count="15">
    <mergeCell ref="B1:D1"/>
    <mergeCell ref="F1:N1"/>
    <mergeCell ref="B2:D2"/>
    <mergeCell ref="F2:N2"/>
    <mergeCell ref="B3:D3"/>
    <mergeCell ref="F3:N3"/>
    <mergeCell ref="P6:Q6"/>
    <mergeCell ref="R6:S6"/>
    <mergeCell ref="B4:D4"/>
    <mergeCell ref="F4:N4"/>
    <mergeCell ref="B6:D6"/>
    <mergeCell ref="E6:G6"/>
    <mergeCell ref="H6:I6"/>
    <mergeCell ref="J6:L6"/>
    <mergeCell ref="M6:O6"/>
  </mergeCells>
  <printOptions horizontalCentered="1" verticalCentered="1"/>
  <pageMargins left="0.5" right="0.5" top="0.5" bottom="0.5" header="0" footer="0"/>
  <pageSetup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TOTALS SHEET</vt:lpstr>
      <vt:lpstr>SUMMARY SHEET</vt:lpstr>
      <vt:lpstr>Project 1</vt:lpstr>
      <vt:lpstr>Project 2</vt:lpstr>
      <vt:lpstr>Project 3</vt:lpstr>
      <vt:lpstr>Project 4</vt:lpstr>
      <vt:lpstr>Project 5</vt:lpstr>
      <vt:lpstr>Project 6</vt:lpstr>
      <vt:lpstr>Project 7</vt:lpstr>
      <vt:lpstr>Project 8</vt:lpstr>
      <vt:lpstr>Project 9</vt:lpstr>
      <vt:lpstr>Project 10</vt:lpstr>
      <vt:lpstr>Project 11</vt:lpstr>
      <vt:lpstr>Project 12</vt:lpstr>
      <vt:lpstr>Director Mtg 2</vt:lpstr>
      <vt:lpstr>Blank1</vt:lpstr>
      <vt:lpstr>Blank2</vt:lpstr>
      <vt:lpstr>Blank3</vt:lpstr>
      <vt:lpstr>Blank4</vt:lpstr>
      <vt:lpstr>Blank5</vt:lpstr>
      <vt:lpstr>PROJECT TEMPLATE</vt:lpstr>
      <vt:lpstr>Blank1!Print_Area</vt:lpstr>
      <vt:lpstr>Blank2!Print_Area</vt:lpstr>
      <vt:lpstr>Blank3!Print_Area</vt:lpstr>
      <vt:lpstr>Blank4!Print_Area</vt:lpstr>
      <vt:lpstr>Blank5!Print_Area</vt:lpstr>
      <vt:lpstr>'Project 1'!Print_Area</vt:lpstr>
      <vt:lpstr>'Project 10'!Print_Area</vt:lpstr>
      <vt:lpstr>'Project 11'!Print_Area</vt:lpstr>
      <vt:lpstr>'Project 12'!Print_Area</vt:lpstr>
      <vt:lpstr>'Project 2'!Print_Area</vt:lpstr>
      <vt:lpstr>'Project 3'!Print_Area</vt:lpstr>
      <vt:lpstr>'Project 4'!Print_Area</vt:lpstr>
      <vt:lpstr>'Project 5'!Print_Area</vt:lpstr>
      <vt:lpstr>'Project 6'!Print_Area</vt:lpstr>
      <vt:lpstr>'Project 7'!Print_Area</vt:lpstr>
      <vt:lpstr>'Project 8'!Print_Area</vt:lpstr>
      <vt:lpstr>'Project 9'!Print_Area</vt:lpstr>
      <vt:lpstr>'PROJECT TEMPLATE'!Print_Area</vt:lpstr>
      <vt:lpstr>'SUMMARY SHEET'!Print_Area</vt:lpstr>
      <vt:lpstr>'TOTALS SHEET'!Print_Area</vt:lpstr>
    </vt:vector>
  </TitlesOfParts>
  <Company>Backcountry Horsemen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Pages</dc:title>
  <dc:subject>Forms</dc:subject>
  <dc:creator>Mark Himmel</dc:creator>
  <cp:lastModifiedBy>Craig Ferdig</cp:lastModifiedBy>
  <cp:lastPrinted>2013-12-10T15:31:49Z</cp:lastPrinted>
  <dcterms:created xsi:type="dcterms:W3CDTF">2003-12-28T01:12:58Z</dcterms:created>
  <dcterms:modified xsi:type="dcterms:W3CDTF">2023-05-09T16:09:20Z</dcterms:modified>
</cp:coreProperties>
</file>