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S SHEET" sheetId="1" r:id="rId4"/>
    <sheet state="visible" name="SUMMARY SHEET" sheetId="2" r:id="rId5"/>
    <sheet state="visible" name="PROJECT (1) " sheetId="3" r:id="rId6"/>
    <sheet state="visible" name="PROJECT  (2)" sheetId="4" r:id="rId7"/>
    <sheet state="visible" name="PROJECT  (3)" sheetId="5" r:id="rId8"/>
    <sheet state="visible" name="PROJECT  (4)" sheetId="6" r:id="rId9"/>
    <sheet state="visible" name="PROJECT  (5)" sheetId="7" r:id="rId10"/>
    <sheet state="visible" name="PROJECT  (6)" sheetId="8" r:id="rId11"/>
    <sheet state="visible" name="PROJECT TEMPLATE" sheetId="9" r:id="rId12"/>
    <sheet state="visible" name="Sheet1" sheetId="10" r:id="rId13"/>
  </sheets>
  <definedNames/>
  <calcPr/>
  <extLst>
    <ext uri="GoogleSheetsCustomDataVersion1">
      <go:sheetsCustomData xmlns:go="http://customooxmlschemas.google.com/" r:id="rId14" roundtripDataSignature="AMtx7mhh8BuiW40pC/gSRJ0nKjn8D4UuN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ID#AAAAKX1Zvv4
Larry Zauberis    (2020-10-31 18:00:33)
Larry Zauberis:</t>
      </text>
    </comment>
  </commentList>
  <extLst>
    <ext uri="GoogleSheetsCustomDataVersion1">
      <go:sheetsCustomData xmlns:go="http://customooxmlschemas.google.com/" r:id="rId1" roundtripDataSignature="AMtx7mhZMiKRrsDADpZPEAneBxAUX4eLqQ=="/>
    </ext>
  </extLst>
</comments>
</file>

<file path=xl/sharedStrings.xml><?xml version="1.0" encoding="utf-8"?>
<sst xmlns="http://schemas.openxmlformats.org/spreadsheetml/2006/main" count="618" uniqueCount="206">
  <si>
    <t>Backcountry Horsemen of America</t>
  </si>
  <si>
    <t>Volunteer Hours Report</t>
  </si>
  <si>
    <t>Edit this column to change the published values</t>
  </si>
  <si>
    <t>Rate per</t>
  </si>
  <si>
    <t>Totals</t>
  </si>
  <si>
    <t>hour/mile/day</t>
  </si>
  <si>
    <t>Total Value</t>
  </si>
  <si>
    <t>Current Rate per hour/mile/day:</t>
  </si>
  <si>
    <t>Total Basic Hours</t>
  </si>
  <si>
    <t>Calculated per hour</t>
  </si>
  <si>
    <r>
      <t>◄</t>
    </r>
    <r>
      <rPr>
        <rFont val="Arial"/>
        <sz val="10.0"/>
      </rPr>
      <t xml:space="preserve"> The value of Volunteer time is determined by The Independent Sector each year.</t>
    </r>
  </si>
  <si>
    <t>Total Skilled Hours</t>
  </si>
  <si>
    <t>◄ Skilled labor is one and one-half times basic labor</t>
  </si>
  <si>
    <t>Total Trail Recon Hours</t>
  </si>
  <si>
    <t>https://www.independentsector.org/volunteer_time</t>
  </si>
  <si>
    <t>Total LNT - Education</t>
  </si>
  <si>
    <t>Total Public Meetings</t>
  </si>
  <si>
    <t>Total Administative Service</t>
  </si>
  <si>
    <t>Total Travel Time</t>
  </si>
  <si>
    <t>Total Hours</t>
  </si>
  <si>
    <t>Wilderness Trail Miles</t>
  </si>
  <si>
    <t>Other Trail Miles</t>
  </si>
  <si>
    <t>Total Trail Miles</t>
  </si>
  <si>
    <t>Personal Vehicle</t>
  </si>
  <si>
    <t>Calculated per mile</t>
  </si>
  <si>
    <t>Stock Hauling</t>
  </si>
  <si>
    <t>Total Travel Miles</t>
  </si>
  <si>
    <t>Power Equipment</t>
  </si>
  <si>
    <t>Heavy Equipment</t>
  </si>
  <si>
    <t>$110,00</t>
  </si>
  <si>
    <t xml:space="preserve">Total Equipment Hours </t>
  </si>
  <si>
    <t>Total Stock (Pack and Saddle)</t>
  </si>
  <si>
    <t>Total Stock Days</t>
  </si>
  <si>
    <t>Calculated per day</t>
  </si>
  <si>
    <t>Total Donations</t>
  </si>
  <si>
    <t>Total</t>
  </si>
  <si>
    <t xml:space="preserve">Volunteer Hours Report </t>
  </si>
  <si>
    <t xml:space="preserve">[ Enter State or Affliate Organization ] </t>
  </si>
  <si>
    <t>[Enter Year]</t>
  </si>
  <si>
    <t>Revised 2016</t>
  </si>
  <si>
    <t>State/Chapter Summary</t>
  </si>
  <si>
    <t>Volunteer Work</t>
  </si>
  <si>
    <t>Transportation</t>
  </si>
  <si>
    <t>Equipment Hours</t>
  </si>
  <si>
    <t>Horses &amp; Mules</t>
  </si>
  <si>
    <t>Donations</t>
  </si>
  <si>
    <t>or Project Name</t>
  </si>
  <si>
    <t>Trail Work Hours</t>
  </si>
  <si>
    <t>Trail Miles</t>
  </si>
  <si>
    <t>Education</t>
  </si>
  <si>
    <t>Public</t>
  </si>
  <si>
    <t>Admin</t>
  </si>
  <si>
    <t>Travel</t>
  </si>
  <si>
    <t xml:space="preserve">Personal </t>
  </si>
  <si>
    <t xml:space="preserve">Stock </t>
  </si>
  <si>
    <t>Power</t>
  </si>
  <si>
    <t xml:space="preserve">Heavy </t>
  </si>
  <si>
    <t>Quantity</t>
  </si>
  <si>
    <t>Stock</t>
  </si>
  <si>
    <t>Dollar</t>
  </si>
  <si>
    <t>Basic</t>
  </si>
  <si>
    <t>Skilled</t>
  </si>
  <si>
    <t>Recon</t>
  </si>
  <si>
    <t>Wilderness</t>
  </si>
  <si>
    <t>Other</t>
  </si>
  <si>
    <t>&amp; LNT</t>
  </si>
  <si>
    <t>Meetings</t>
  </si>
  <si>
    <t>Service</t>
  </si>
  <si>
    <t>Time</t>
  </si>
  <si>
    <t>POV Miles</t>
  </si>
  <si>
    <t>Haul Miles</t>
  </si>
  <si>
    <t>Equip</t>
  </si>
  <si>
    <t>Days</t>
  </si>
  <si>
    <t>Amount</t>
  </si>
  <si>
    <t xml:space="preserve">    Horses &amp; Mules</t>
  </si>
  <si>
    <t xml:space="preserve">Education </t>
  </si>
  <si>
    <t>Quant</t>
  </si>
  <si>
    <t>Hours</t>
  </si>
  <si>
    <t>Backcountry Horsemen of  America</t>
  </si>
  <si>
    <t>Project Location &amp; Description</t>
  </si>
  <si>
    <t>Project Leader</t>
  </si>
  <si>
    <t>Agency Contact Person</t>
  </si>
  <si>
    <t>[ Enter Chapter Name ]</t>
  </si>
  <si>
    <t xml:space="preserve">Year  </t>
  </si>
  <si>
    <t>Revised  2016</t>
  </si>
  <si>
    <t xml:space="preserve">    Project Information</t>
  </si>
  <si>
    <t>Work Hours</t>
  </si>
  <si>
    <t>Work Miles</t>
  </si>
  <si>
    <t xml:space="preserve">  Community Service</t>
  </si>
  <si>
    <t>Travel Time/Miles</t>
  </si>
  <si>
    <t>Equipment</t>
  </si>
  <si>
    <t>Stock Use</t>
  </si>
  <si>
    <t>Donation</t>
  </si>
  <si>
    <t>Volunteer Name   or</t>
  </si>
  <si>
    <t>Activity</t>
  </si>
  <si>
    <t>Agency</t>
  </si>
  <si>
    <t>District</t>
  </si>
  <si>
    <t>Vehicle</t>
  </si>
  <si>
    <t>Individual Project Location</t>
  </si>
  <si>
    <t>Date</t>
  </si>
  <si>
    <t>Code</t>
  </si>
  <si>
    <t xml:space="preserve">Work </t>
  </si>
  <si>
    <t>Work</t>
  </si>
  <si>
    <t>Miles</t>
  </si>
  <si>
    <t>Meeting</t>
  </si>
  <si>
    <t>Hauling</t>
  </si>
  <si>
    <t>Used</t>
  </si>
  <si>
    <t>Agency Codes:</t>
  </si>
  <si>
    <r>
      <t xml:space="preserve">A. </t>
    </r>
    <r>
      <rPr>
        <rFont val="Arial"/>
        <sz val="8.0"/>
      </rPr>
      <t>USFS</t>
    </r>
  </si>
  <si>
    <r>
      <t xml:space="preserve">D. </t>
    </r>
    <r>
      <rPr>
        <rFont val="Arial"/>
        <sz val="8.0"/>
      </rPr>
      <t>National Parks</t>
    </r>
  </si>
  <si>
    <r>
      <t xml:space="preserve">G. </t>
    </r>
    <r>
      <rPr>
        <rFont val="Arial"/>
        <sz val="8.0"/>
      </rPr>
      <t>Other</t>
    </r>
  </si>
  <si>
    <r>
      <t>N.</t>
    </r>
    <r>
      <rPr>
        <rFont val="Arial"/>
        <sz val="8.0"/>
      </rPr>
      <t xml:space="preserve">  US Fish &amp; Wildlife</t>
    </r>
  </si>
  <si>
    <r>
      <t>T.</t>
    </r>
    <r>
      <rPr>
        <rFont val="Arial"/>
        <sz val="8.0"/>
      </rPr>
      <t xml:space="preserve"> Timber, Private</t>
    </r>
  </si>
  <si>
    <r>
      <t xml:space="preserve">B. </t>
    </r>
    <r>
      <rPr>
        <rFont val="Arial"/>
        <sz val="8.0"/>
      </rPr>
      <t>State DNR</t>
    </r>
  </si>
  <si>
    <r>
      <t>E.</t>
    </r>
    <r>
      <rPr>
        <rFont val="Arial"/>
        <sz val="8.0"/>
      </rPr>
      <t xml:space="preserve">  Education</t>
    </r>
  </si>
  <si>
    <r>
      <t>L.</t>
    </r>
    <r>
      <rPr>
        <rFont val="Arial"/>
        <sz val="8.0"/>
      </rPr>
      <t xml:space="preserve">   LNT</t>
    </r>
  </si>
  <si>
    <r>
      <t xml:space="preserve">O. </t>
    </r>
    <r>
      <rPr>
        <rFont val="Arial"/>
        <sz val="8.0"/>
      </rPr>
      <t>US COE</t>
    </r>
  </si>
  <si>
    <r>
      <t>W</t>
    </r>
    <r>
      <rPr>
        <rFont val="Arial"/>
        <sz val="8.0"/>
      </rPr>
      <t>. County</t>
    </r>
  </si>
  <si>
    <r>
      <t xml:space="preserve">C. </t>
    </r>
    <r>
      <rPr>
        <rFont val="Arial"/>
        <sz val="8.0"/>
      </rPr>
      <t>State Parks &amp; Hwys</t>
    </r>
  </si>
  <si>
    <r>
      <t>F.</t>
    </r>
    <r>
      <rPr>
        <rFont val="Arial"/>
        <sz val="8.0"/>
      </rPr>
      <t xml:space="preserve">  Dept. Fish &amp; Wildlife</t>
    </r>
  </si>
  <si>
    <r>
      <t>M.</t>
    </r>
    <r>
      <rPr>
        <rFont val="Arial"/>
        <sz val="8.0"/>
      </rPr>
      <t xml:space="preserve"> BLM</t>
    </r>
  </si>
  <si>
    <r>
      <t xml:space="preserve">R. </t>
    </r>
    <r>
      <rPr>
        <rFont val="Arial"/>
        <sz val="8.0"/>
      </rPr>
      <t>Rendezvous</t>
    </r>
  </si>
  <si>
    <r>
      <t xml:space="preserve">A. </t>
    </r>
    <r>
      <rPr>
        <rFont val="Arial"/>
        <sz val="8.0"/>
      </rPr>
      <t>USFS</t>
    </r>
  </si>
  <si>
    <r>
      <t xml:space="preserve">D. </t>
    </r>
    <r>
      <rPr>
        <rFont val="Arial"/>
        <sz val="8.0"/>
      </rPr>
      <t>National Parks</t>
    </r>
  </si>
  <si>
    <r>
      <t xml:space="preserve">G. </t>
    </r>
    <r>
      <rPr>
        <rFont val="Arial"/>
        <sz val="8.0"/>
      </rPr>
      <t>Other</t>
    </r>
  </si>
  <si>
    <r>
      <t>N.</t>
    </r>
    <r>
      <rPr>
        <rFont val="Arial"/>
        <sz val="8.0"/>
      </rPr>
      <t xml:space="preserve">  US Fish &amp; Wildlife</t>
    </r>
  </si>
  <si>
    <r>
      <t>T.</t>
    </r>
    <r>
      <rPr>
        <rFont val="Arial"/>
        <sz val="8.0"/>
      </rPr>
      <t xml:space="preserve"> Timber, Private</t>
    </r>
  </si>
  <si>
    <r>
      <t xml:space="preserve">B. </t>
    </r>
    <r>
      <rPr>
        <rFont val="Arial"/>
        <sz val="8.0"/>
      </rPr>
      <t>State DNR</t>
    </r>
  </si>
  <si>
    <r>
      <t>E.</t>
    </r>
    <r>
      <rPr>
        <rFont val="Arial"/>
        <sz val="8.0"/>
      </rPr>
      <t xml:space="preserve">  Education</t>
    </r>
  </si>
  <si>
    <r>
      <t>L.</t>
    </r>
    <r>
      <rPr>
        <rFont val="Arial"/>
        <sz val="8.0"/>
      </rPr>
      <t xml:space="preserve">   LNT</t>
    </r>
  </si>
  <si>
    <r>
      <t xml:space="preserve">O. </t>
    </r>
    <r>
      <rPr>
        <rFont val="Arial"/>
        <sz val="8.0"/>
      </rPr>
      <t>US COE</t>
    </r>
  </si>
  <si>
    <r>
      <t>W</t>
    </r>
    <r>
      <rPr>
        <rFont val="Arial"/>
        <sz val="8.0"/>
      </rPr>
      <t>. County</t>
    </r>
  </si>
  <si>
    <r>
      <t xml:space="preserve">C. </t>
    </r>
    <r>
      <rPr>
        <rFont val="Arial"/>
        <sz val="8.0"/>
      </rPr>
      <t>State Parks &amp; Hwys</t>
    </r>
  </si>
  <si>
    <r>
      <t>F.</t>
    </r>
    <r>
      <rPr>
        <rFont val="Arial"/>
        <sz val="8.0"/>
      </rPr>
      <t xml:space="preserve">  Dept. Fish &amp; Wildlife</t>
    </r>
  </si>
  <si>
    <r>
      <t>M.</t>
    </r>
    <r>
      <rPr>
        <rFont val="Arial"/>
        <sz val="8.0"/>
      </rPr>
      <t xml:space="preserve"> BLM</t>
    </r>
  </si>
  <si>
    <r>
      <t xml:space="preserve">R. </t>
    </r>
    <r>
      <rPr>
        <rFont val="Arial"/>
        <sz val="8.0"/>
      </rPr>
      <t>Rendezvous</t>
    </r>
  </si>
  <si>
    <r>
      <t xml:space="preserve">A. </t>
    </r>
    <r>
      <rPr>
        <rFont val="Arial"/>
        <sz val="8.0"/>
      </rPr>
      <t>USFS</t>
    </r>
  </si>
  <si>
    <r>
      <t xml:space="preserve">D. </t>
    </r>
    <r>
      <rPr>
        <rFont val="Arial"/>
        <sz val="8.0"/>
      </rPr>
      <t>National Parks</t>
    </r>
  </si>
  <si>
    <r>
      <t xml:space="preserve">G. </t>
    </r>
    <r>
      <rPr>
        <rFont val="Arial"/>
        <sz val="8.0"/>
      </rPr>
      <t>Other</t>
    </r>
  </si>
  <si>
    <r>
      <t>N.</t>
    </r>
    <r>
      <rPr>
        <rFont val="Arial"/>
        <sz val="8.0"/>
      </rPr>
      <t xml:space="preserve">  US Fish &amp; Wildlife</t>
    </r>
  </si>
  <si>
    <r>
      <t>T.</t>
    </r>
    <r>
      <rPr>
        <rFont val="Arial"/>
        <sz val="8.0"/>
      </rPr>
      <t xml:space="preserve"> Timber, Private</t>
    </r>
  </si>
  <si>
    <r>
      <t xml:space="preserve">B. </t>
    </r>
    <r>
      <rPr>
        <rFont val="Arial"/>
        <sz val="8.0"/>
      </rPr>
      <t>State DNR</t>
    </r>
  </si>
  <si>
    <r>
      <t>E.</t>
    </r>
    <r>
      <rPr>
        <rFont val="Arial"/>
        <sz val="8.0"/>
      </rPr>
      <t xml:space="preserve">  Education</t>
    </r>
  </si>
  <si>
    <r>
      <t>L.</t>
    </r>
    <r>
      <rPr>
        <rFont val="Arial"/>
        <sz val="8.0"/>
      </rPr>
      <t xml:space="preserve">   LNT</t>
    </r>
  </si>
  <si>
    <r>
      <t xml:space="preserve">O. </t>
    </r>
    <r>
      <rPr>
        <rFont val="Arial"/>
        <sz val="8.0"/>
      </rPr>
      <t>US COE</t>
    </r>
  </si>
  <si>
    <r>
      <t>W</t>
    </r>
    <r>
      <rPr>
        <rFont val="Arial"/>
        <sz val="8.0"/>
      </rPr>
      <t>. County</t>
    </r>
  </si>
  <si>
    <r>
      <t xml:space="preserve">C. </t>
    </r>
    <r>
      <rPr>
        <rFont val="Arial"/>
        <sz val="8.0"/>
      </rPr>
      <t>State Parks &amp; Hwys</t>
    </r>
  </si>
  <si>
    <r>
      <t>F.</t>
    </r>
    <r>
      <rPr>
        <rFont val="Arial"/>
        <sz val="8.0"/>
      </rPr>
      <t xml:space="preserve">  Dept. Fish &amp; Wildlife</t>
    </r>
  </si>
  <si>
    <r>
      <t>M.</t>
    </r>
    <r>
      <rPr>
        <rFont val="Arial"/>
        <sz val="8.0"/>
      </rPr>
      <t xml:space="preserve"> BLM</t>
    </r>
  </si>
  <si>
    <r>
      <t xml:space="preserve">R. </t>
    </r>
    <r>
      <rPr>
        <rFont val="Arial"/>
        <sz val="8.0"/>
      </rPr>
      <t>Rendezvous</t>
    </r>
  </si>
  <si>
    <r>
      <t xml:space="preserve">A. </t>
    </r>
    <r>
      <rPr>
        <rFont val="Arial"/>
        <sz val="8.0"/>
      </rPr>
      <t>USFS</t>
    </r>
  </si>
  <si>
    <r>
      <t xml:space="preserve">D. </t>
    </r>
    <r>
      <rPr>
        <rFont val="Arial"/>
        <sz val="8.0"/>
      </rPr>
      <t>National Parks</t>
    </r>
  </si>
  <si>
    <r>
      <t xml:space="preserve">G. </t>
    </r>
    <r>
      <rPr>
        <rFont val="Arial"/>
        <sz val="8.0"/>
      </rPr>
      <t>Other</t>
    </r>
  </si>
  <si>
    <r>
      <t>N.</t>
    </r>
    <r>
      <rPr>
        <rFont val="Arial"/>
        <sz val="8.0"/>
      </rPr>
      <t xml:space="preserve">  US Fish &amp; Wildlife</t>
    </r>
  </si>
  <si>
    <r>
      <t>T.</t>
    </r>
    <r>
      <rPr>
        <rFont val="Arial"/>
        <sz val="8.0"/>
      </rPr>
      <t xml:space="preserve"> Timber, Private</t>
    </r>
  </si>
  <si>
    <r>
      <t xml:space="preserve">B. </t>
    </r>
    <r>
      <rPr>
        <rFont val="Arial"/>
        <sz val="8.0"/>
      </rPr>
      <t>State DNR</t>
    </r>
  </si>
  <si>
    <r>
      <t>E.</t>
    </r>
    <r>
      <rPr>
        <rFont val="Arial"/>
        <sz val="8.0"/>
      </rPr>
      <t xml:space="preserve">  Education</t>
    </r>
  </si>
  <si>
    <r>
      <t>L.</t>
    </r>
    <r>
      <rPr>
        <rFont val="Arial"/>
        <sz val="8.0"/>
      </rPr>
      <t xml:space="preserve">   LNT</t>
    </r>
  </si>
  <si>
    <r>
      <t xml:space="preserve">O. </t>
    </r>
    <r>
      <rPr>
        <rFont val="Arial"/>
        <sz val="8.0"/>
      </rPr>
      <t>US COE</t>
    </r>
  </si>
  <si>
    <r>
      <t>W</t>
    </r>
    <r>
      <rPr>
        <rFont val="Arial"/>
        <sz val="8.0"/>
      </rPr>
      <t>. County</t>
    </r>
  </si>
  <si>
    <r>
      <t xml:space="preserve">C. </t>
    </r>
    <r>
      <rPr>
        <rFont val="Arial"/>
        <sz val="8.0"/>
      </rPr>
      <t>State Parks &amp; Hwys</t>
    </r>
  </si>
  <si>
    <r>
      <t>F.</t>
    </r>
    <r>
      <rPr>
        <rFont val="Arial"/>
        <sz val="8.0"/>
      </rPr>
      <t xml:space="preserve">  Dept. Fish &amp; Wildlife</t>
    </r>
  </si>
  <si>
    <r>
      <t>M.</t>
    </r>
    <r>
      <rPr>
        <rFont val="Arial"/>
        <sz val="8.0"/>
      </rPr>
      <t xml:space="preserve"> BLM</t>
    </r>
  </si>
  <si>
    <r>
      <t xml:space="preserve">R. </t>
    </r>
    <r>
      <rPr>
        <rFont val="Arial"/>
        <sz val="8.0"/>
      </rPr>
      <t>Rendezvous</t>
    </r>
  </si>
  <si>
    <r>
      <t xml:space="preserve">A. </t>
    </r>
    <r>
      <rPr>
        <rFont val="Arial"/>
        <sz val="8.0"/>
      </rPr>
      <t>USFS</t>
    </r>
  </si>
  <si>
    <r>
      <t xml:space="preserve">D. </t>
    </r>
    <r>
      <rPr>
        <rFont val="Arial"/>
        <sz val="8.0"/>
      </rPr>
      <t>National Parks</t>
    </r>
  </si>
  <si>
    <r>
      <t xml:space="preserve">G. </t>
    </r>
    <r>
      <rPr>
        <rFont val="Arial"/>
        <sz val="8.0"/>
      </rPr>
      <t>Other</t>
    </r>
  </si>
  <si>
    <r>
      <t>N.</t>
    </r>
    <r>
      <rPr>
        <rFont val="Arial"/>
        <sz val="8.0"/>
      </rPr>
      <t xml:space="preserve">  US Fish &amp; Wildlife</t>
    </r>
  </si>
  <si>
    <r>
      <t>T.</t>
    </r>
    <r>
      <rPr>
        <rFont val="Arial"/>
        <sz val="8.0"/>
      </rPr>
      <t xml:space="preserve"> Timber, Private</t>
    </r>
  </si>
  <si>
    <r>
      <t xml:space="preserve">B. </t>
    </r>
    <r>
      <rPr>
        <rFont val="Arial"/>
        <sz val="8.0"/>
      </rPr>
      <t>State DNR</t>
    </r>
  </si>
  <si>
    <r>
      <t>E.</t>
    </r>
    <r>
      <rPr>
        <rFont val="Arial"/>
        <sz val="8.0"/>
      </rPr>
      <t xml:space="preserve">  Education</t>
    </r>
  </si>
  <si>
    <r>
      <t>L.</t>
    </r>
    <r>
      <rPr>
        <rFont val="Arial"/>
        <sz val="8.0"/>
      </rPr>
      <t xml:space="preserve">   LNT</t>
    </r>
  </si>
  <si>
    <r>
      <t xml:space="preserve">O. </t>
    </r>
    <r>
      <rPr>
        <rFont val="Arial"/>
        <sz val="8.0"/>
      </rPr>
      <t>US COE</t>
    </r>
  </si>
  <si>
    <r>
      <t>W</t>
    </r>
    <r>
      <rPr>
        <rFont val="Arial"/>
        <sz val="8.0"/>
      </rPr>
      <t>. County</t>
    </r>
  </si>
  <si>
    <r>
      <t xml:space="preserve">C. </t>
    </r>
    <r>
      <rPr>
        <rFont val="Arial"/>
        <sz val="8.0"/>
      </rPr>
      <t>State Parks &amp; Hwys</t>
    </r>
  </si>
  <si>
    <r>
      <t>F.</t>
    </r>
    <r>
      <rPr>
        <rFont val="Arial"/>
        <sz val="8.0"/>
      </rPr>
      <t xml:space="preserve">  Dept. Fish &amp; Wildlife</t>
    </r>
  </si>
  <si>
    <r>
      <t>M.</t>
    </r>
    <r>
      <rPr>
        <rFont val="Arial"/>
        <sz val="8.0"/>
      </rPr>
      <t xml:space="preserve"> BLM</t>
    </r>
  </si>
  <si>
    <r>
      <t xml:space="preserve">R. </t>
    </r>
    <r>
      <rPr>
        <rFont val="Arial"/>
        <sz val="8.0"/>
      </rPr>
      <t>Rendezvous</t>
    </r>
  </si>
  <si>
    <r>
      <t xml:space="preserve">A. </t>
    </r>
    <r>
      <rPr>
        <rFont val="Arial"/>
        <sz val="8.0"/>
      </rPr>
      <t>USFS</t>
    </r>
  </si>
  <si>
    <r>
      <t xml:space="preserve">D. </t>
    </r>
    <r>
      <rPr>
        <rFont val="Arial"/>
        <sz val="8.0"/>
      </rPr>
      <t>National Parks</t>
    </r>
  </si>
  <si>
    <r>
      <t xml:space="preserve">G. </t>
    </r>
    <r>
      <rPr>
        <rFont val="Arial"/>
        <sz val="8.0"/>
      </rPr>
      <t>Other</t>
    </r>
  </si>
  <si>
    <r>
      <t>N.</t>
    </r>
    <r>
      <rPr>
        <rFont val="Arial"/>
        <sz val="8.0"/>
      </rPr>
      <t xml:space="preserve">  US Fish &amp; Wildlife</t>
    </r>
  </si>
  <si>
    <r>
      <t>T.</t>
    </r>
    <r>
      <rPr>
        <rFont val="Arial"/>
        <sz val="8.0"/>
      </rPr>
      <t xml:space="preserve"> Timber, Private</t>
    </r>
  </si>
  <si>
    <r>
      <t xml:space="preserve">B. </t>
    </r>
    <r>
      <rPr>
        <rFont val="Arial"/>
        <sz val="8.0"/>
      </rPr>
      <t>State DNR</t>
    </r>
  </si>
  <si>
    <r>
      <t>E.</t>
    </r>
    <r>
      <rPr>
        <rFont val="Arial"/>
        <sz val="8.0"/>
      </rPr>
      <t xml:space="preserve">  Education</t>
    </r>
  </si>
  <si>
    <r>
      <t>L.</t>
    </r>
    <r>
      <rPr>
        <rFont val="Arial"/>
        <sz val="8.0"/>
      </rPr>
      <t xml:space="preserve">   LNT</t>
    </r>
  </si>
  <si>
    <r>
      <t xml:space="preserve">O. </t>
    </r>
    <r>
      <rPr>
        <rFont val="Arial"/>
        <sz val="8.0"/>
      </rPr>
      <t>US COE</t>
    </r>
  </si>
  <si>
    <r>
      <t>W</t>
    </r>
    <r>
      <rPr>
        <rFont val="Arial"/>
        <sz val="8.0"/>
      </rPr>
      <t>. County</t>
    </r>
  </si>
  <si>
    <r>
      <t xml:space="preserve">C. </t>
    </r>
    <r>
      <rPr>
        <rFont val="Arial"/>
        <sz val="8.0"/>
      </rPr>
      <t>State Parks &amp; Hwys</t>
    </r>
  </si>
  <si>
    <r>
      <t>F.</t>
    </r>
    <r>
      <rPr>
        <rFont val="Arial"/>
        <sz val="8.0"/>
      </rPr>
      <t xml:space="preserve">  Dept. Fish &amp; Wildlife</t>
    </r>
  </si>
  <si>
    <r>
      <t>M.</t>
    </r>
    <r>
      <rPr>
        <rFont val="Arial"/>
        <sz val="8.0"/>
      </rPr>
      <t xml:space="preserve"> BLM</t>
    </r>
  </si>
  <si>
    <r>
      <t xml:space="preserve">R. </t>
    </r>
    <r>
      <rPr>
        <rFont val="Arial"/>
        <sz val="8.0"/>
      </rPr>
      <t>Rendezvous</t>
    </r>
  </si>
  <si>
    <r>
      <t xml:space="preserve">A. </t>
    </r>
    <r>
      <rPr>
        <rFont val="Arial"/>
        <sz val="8.0"/>
      </rPr>
      <t>USFS</t>
    </r>
  </si>
  <si>
    <r>
      <t xml:space="preserve">D. </t>
    </r>
    <r>
      <rPr>
        <rFont val="Arial"/>
        <sz val="8.0"/>
      </rPr>
      <t>National Parks</t>
    </r>
  </si>
  <si>
    <r>
      <t xml:space="preserve">G. </t>
    </r>
    <r>
      <rPr>
        <rFont val="Arial"/>
        <sz val="8.0"/>
      </rPr>
      <t>Other</t>
    </r>
  </si>
  <si>
    <r>
      <t>N.</t>
    </r>
    <r>
      <rPr>
        <rFont val="Arial"/>
        <sz val="8.0"/>
      </rPr>
      <t xml:space="preserve">  US Fish &amp; Wildlife</t>
    </r>
  </si>
  <si>
    <r>
      <t>T.</t>
    </r>
    <r>
      <rPr>
        <rFont val="Arial"/>
        <sz val="8.0"/>
      </rPr>
      <t xml:space="preserve"> Timber, Private</t>
    </r>
  </si>
  <si>
    <r>
      <t xml:space="preserve">B. </t>
    </r>
    <r>
      <rPr>
        <rFont val="Arial"/>
        <sz val="8.0"/>
      </rPr>
      <t>State DNR</t>
    </r>
  </si>
  <si>
    <r>
      <t>E.</t>
    </r>
    <r>
      <rPr>
        <rFont val="Arial"/>
        <sz val="8.0"/>
      </rPr>
      <t xml:space="preserve">  Education</t>
    </r>
  </si>
  <si>
    <r>
      <t>L.</t>
    </r>
    <r>
      <rPr>
        <rFont val="Arial"/>
        <sz val="8.0"/>
      </rPr>
      <t xml:space="preserve">   LNT</t>
    </r>
  </si>
  <si>
    <r>
      <t xml:space="preserve">O. </t>
    </r>
    <r>
      <rPr>
        <rFont val="Arial"/>
        <sz val="8.0"/>
      </rPr>
      <t>US COE</t>
    </r>
  </si>
  <si>
    <r>
      <t>W</t>
    </r>
    <r>
      <rPr>
        <rFont val="Arial"/>
        <sz val="8.0"/>
      </rPr>
      <t>. County</t>
    </r>
  </si>
  <si>
    <r>
      <t xml:space="preserve">C. </t>
    </r>
    <r>
      <rPr>
        <rFont val="Arial"/>
        <sz val="8.0"/>
      </rPr>
      <t>State Parks &amp; Hwys</t>
    </r>
  </si>
  <si>
    <r>
      <t>F.</t>
    </r>
    <r>
      <rPr>
        <rFont val="Arial"/>
        <sz val="8.0"/>
      </rPr>
      <t xml:space="preserve">  Dept. Fish &amp; Wildlife</t>
    </r>
  </si>
  <si>
    <r>
      <t>M.</t>
    </r>
    <r>
      <rPr>
        <rFont val="Arial"/>
        <sz val="8.0"/>
      </rPr>
      <t xml:space="preserve"> BLM</t>
    </r>
  </si>
  <si>
    <r>
      <t xml:space="preserve">R. </t>
    </r>
    <r>
      <rPr>
        <rFont val="Arial"/>
        <sz val="8.0"/>
      </rPr>
      <t>Rendezvous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</si>
</sst>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20">
    <font>
      <sz val="10.0"/>
      <color rgb="FF000000"/>
      <name val="Arial"/>
    </font>
    <font>
      <b/>
      <sz val="2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20.0"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sz val="10.0"/>
      <name val="Arial"/>
    </font>
    <font>
      <u/>
      <sz val="10.0"/>
      <color theme="10"/>
      <name val="Arial"/>
    </font>
    <font>
      <sz val="10.0"/>
      <color rgb="FFFF0000"/>
      <name val="Arial"/>
    </font>
    <font>
      <b/>
      <u/>
      <sz val="12.0"/>
      <color theme="1"/>
      <name val="Arial"/>
    </font>
    <font>
      <b/>
      <sz val="12.0"/>
      <color rgb="FFFF0000"/>
      <name val="Arial"/>
    </font>
    <font>
      <sz val="12.0"/>
      <color theme="1"/>
      <name val="Arial"/>
    </font>
    <font>
      <sz val="14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b/>
      <sz val="11.0"/>
      <color rgb="FFFF0000"/>
      <name val="Arial"/>
    </font>
    <font>
      <u/>
      <sz val="10.0"/>
      <color theme="1"/>
      <name val="Arial"/>
    </font>
    <font>
      <b/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9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2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0" fontId="5" numFmtId="0" xfId="0" applyAlignment="1" applyBorder="1" applyFont="1">
      <alignment horizontal="center" shrinkToFit="0" vertical="center" wrapText="0"/>
    </xf>
    <xf borderId="5" fillId="0" fontId="2" numFmtId="0" xfId="0" applyBorder="1" applyFont="1"/>
    <xf borderId="0" fillId="0" fontId="5" numFmtId="0" xfId="0" applyAlignment="1" applyFont="1">
      <alignment horizontal="center" shrinkToFit="0" vertical="bottom" wrapText="0"/>
    </xf>
    <xf borderId="0" fillId="0" fontId="4" numFmtId="164" xfId="0" applyAlignment="1" applyFont="1" applyNumberFormat="1">
      <alignment horizontal="center" shrinkToFit="0" vertical="top" wrapText="1"/>
    </xf>
    <xf borderId="0" fillId="0" fontId="6" numFmtId="0" xfId="0" applyAlignment="1" applyFont="1">
      <alignment horizontal="left" shrinkToFit="0" vertical="bottom" wrapText="0"/>
    </xf>
    <xf borderId="4" fillId="0" fontId="6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left" shrinkToFit="0" vertical="bottom" wrapText="0"/>
    </xf>
    <xf borderId="6" fillId="0" fontId="6" numFmtId="0" xfId="0" applyAlignment="1" applyBorder="1" applyFont="1">
      <alignment horizontal="center" shrinkToFit="0" vertical="center" wrapText="0"/>
    </xf>
    <xf borderId="7" fillId="0" fontId="2" numFmtId="0" xfId="0" applyBorder="1" applyFont="1"/>
    <xf borderId="8" fillId="0" fontId="2" numFmtId="0" xfId="0" applyBorder="1" applyFont="1"/>
    <xf borderId="7" fillId="0" fontId="6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center" shrinkToFit="0" vertical="bottom" wrapText="0"/>
    </xf>
    <xf borderId="1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1" fillId="0" fontId="3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3" fillId="0" fontId="4" numFmtId="0" xfId="0" applyAlignment="1" applyBorder="1" applyFont="1">
      <alignment horizontal="center" shrinkToFit="0" vertical="bottom" wrapText="0"/>
    </xf>
    <xf borderId="14" fillId="0" fontId="3" numFmtId="0" xfId="0" applyAlignment="1" applyBorder="1" applyFont="1">
      <alignment shrinkToFit="0" vertical="bottom" wrapText="0"/>
    </xf>
    <xf borderId="0" fillId="0" fontId="3" numFmtId="164" xfId="0" applyAlignment="1" applyFont="1" applyNumberFormat="1">
      <alignment horizontal="left" shrinkToFit="0" vertical="bottom" wrapText="0"/>
    </xf>
    <xf borderId="15" fillId="0" fontId="3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17" fillId="0" fontId="3" numFmtId="1" xfId="0" applyAlignment="1" applyBorder="1" applyFont="1" applyNumberFormat="1">
      <alignment shrinkToFit="0" vertical="bottom" wrapText="0"/>
    </xf>
    <xf borderId="18" fillId="0" fontId="3" numFmtId="164" xfId="0" applyAlignment="1" applyBorder="1" applyFont="1" applyNumberFormat="1">
      <alignment horizontal="center" readingOrder="0" shrinkToFit="0" vertical="bottom" wrapText="0"/>
    </xf>
    <xf borderId="18" fillId="0" fontId="4" numFmtId="164" xfId="0" applyAlignment="1" applyBorder="1" applyFont="1" applyNumberFormat="1">
      <alignment horizontal="right" shrinkToFit="0" vertical="bottom" wrapText="0"/>
    </xf>
    <xf borderId="19" fillId="0" fontId="3" numFmtId="0" xfId="0" applyAlignment="1" applyBorder="1" applyFon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18" fillId="0" fontId="8" numFmtId="164" xfId="0" applyAlignment="1" applyBorder="1" applyFont="1" applyNumberFormat="1">
      <alignment horizontal="center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21" fillId="0" fontId="4" numFmtId="0" xfId="0" applyAlignment="1" applyBorder="1" applyFont="1">
      <alignment shrinkToFit="0" vertical="bottom" wrapText="0"/>
    </xf>
    <xf borderId="22" fillId="0" fontId="4" numFmtId="0" xfId="0" applyAlignment="1" applyBorder="1" applyFont="1">
      <alignment shrinkToFit="0" vertical="bottom" wrapText="0"/>
    </xf>
    <xf borderId="23" fillId="0" fontId="4" numFmtId="1" xfId="0" applyAlignment="1" applyBorder="1" applyFont="1" applyNumberFormat="1">
      <alignment shrinkToFit="0" vertical="bottom" wrapText="0"/>
    </xf>
    <xf borderId="24" fillId="0" fontId="3" numFmtId="164" xfId="0" applyAlignment="1" applyBorder="1" applyFont="1" applyNumberFormat="1">
      <alignment horizontal="center" shrinkToFit="0" vertical="bottom" wrapText="0"/>
    </xf>
    <xf borderId="23" fillId="0" fontId="4" numFmtId="164" xfId="0" applyAlignment="1" applyBorder="1" applyFont="1" applyNumberFormat="1">
      <alignment horizontal="right" shrinkToFit="0" vertical="bottom" wrapText="0"/>
    </xf>
    <xf borderId="25" fillId="0" fontId="10" numFmtId="0" xfId="0" applyAlignment="1" applyBorder="1" applyFont="1">
      <alignment shrinkToFit="0" vertical="bottom" wrapText="0"/>
    </xf>
    <xf borderId="26" fillId="0" fontId="3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27" fillId="0" fontId="4" numFmtId="0" xfId="0" applyAlignment="1" applyBorder="1" applyFont="1">
      <alignment shrinkToFit="0" vertical="bottom" wrapText="0"/>
    </xf>
    <xf borderId="28" fillId="0" fontId="4" numFmtId="0" xfId="0" applyAlignment="1" applyBorder="1" applyFont="1">
      <alignment shrinkToFit="0" vertical="bottom" wrapText="0"/>
    </xf>
    <xf borderId="29" fillId="0" fontId="3" numFmtId="164" xfId="0" applyAlignment="1" applyBorder="1" applyFont="1" applyNumberFormat="1">
      <alignment horizontal="center" shrinkToFit="0" vertical="bottom" wrapText="0"/>
    </xf>
    <xf borderId="29" fillId="0" fontId="4" numFmtId="164" xfId="0" applyAlignment="1" applyBorder="1" applyFont="1" applyNumberFormat="1">
      <alignment horizontal="right" shrinkToFit="0" vertical="bottom" wrapText="0"/>
    </xf>
    <xf borderId="30" fillId="0" fontId="3" numFmtId="0" xfId="0" applyAlignment="1" applyBorder="1" applyFont="1">
      <alignment shrinkToFit="0" vertical="bottom" wrapText="0"/>
    </xf>
    <xf borderId="31" fillId="0" fontId="3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shrinkToFit="0" vertical="bottom" wrapText="0"/>
    </xf>
    <xf borderId="17" fillId="0" fontId="3" numFmtId="164" xfId="0" applyAlignment="1" applyBorder="1" applyFont="1" applyNumberFormat="1">
      <alignment horizontal="center" shrinkToFit="0" vertical="bottom" wrapText="0"/>
    </xf>
    <xf borderId="17" fillId="0" fontId="4" numFmtId="164" xfId="0" applyAlignment="1" applyBorder="1" applyFont="1" applyNumberFormat="1">
      <alignment horizontal="right" shrinkToFit="0" vertical="bottom" wrapText="0"/>
    </xf>
    <xf borderId="32" fillId="0" fontId="3" numFmtId="0" xfId="0" applyAlignment="1" applyBorder="1" applyFont="1">
      <alignment shrinkToFit="0" vertical="bottom" wrapText="0"/>
    </xf>
    <xf borderId="33" fillId="0" fontId="3" numFmtId="0" xfId="0" applyAlignment="1" applyBorder="1" applyFont="1">
      <alignment shrinkToFit="0" vertical="bottom" wrapText="0"/>
    </xf>
    <xf borderId="13" fillId="0" fontId="3" numFmtId="1" xfId="0" applyAlignment="1" applyBorder="1" applyFont="1" applyNumberFormat="1">
      <alignment shrinkToFit="0" vertical="bottom" wrapText="0"/>
    </xf>
    <xf borderId="13" fillId="0" fontId="3" numFmtId="164" xfId="0" applyAlignment="1" applyBorder="1" applyFont="1" applyNumberFormat="1">
      <alignment horizontal="center" shrinkToFit="0" vertical="bottom" wrapText="0"/>
    </xf>
    <xf borderId="13" fillId="0" fontId="4" numFmtId="164" xfId="0" applyAlignment="1" applyBorder="1" applyFont="1" applyNumberFormat="1">
      <alignment horizontal="right" shrinkToFit="0" vertical="bottom" wrapText="0"/>
    </xf>
    <xf borderId="34" fillId="0" fontId="3" numFmtId="0" xfId="0" applyAlignment="1" applyBorder="1" applyFont="1">
      <alignment shrinkToFit="0" vertical="bottom" wrapText="0"/>
    </xf>
    <xf borderId="23" fillId="0" fontId="3" numFmtId="1" xfId="0" applyAlignment="1" applyBorder="1" applyFont="1" applyNumberFormat="1">
      <alignment shrinkToFit="0" vertical="bottom" wrapText="0"/>
    </xf>
    <xf borderId="25" fillId="0" fontId="3" numFmtId="0" xfId="0" applyAlignment="1" applyBorder="1" applyFont="1">
      <alignment shrinkToFit="0" vertical="bottom" wrapText="0"/>
    </xf>
    <xf borderId="35" fillId="0" fontId="3" numFmtId="164" xfId="0" applyAlignment="1" applyBorder="1" applyFont="1" applyNumberFormat="1">
      <alignment horizontal="center" shrinkToFit="0" vertical="bottom" wrapText="0"/>
    </xf>
    <xf borderId="35" fillId="0" fontId="4" numFmtId="164" xfId="0" applyAlignment="1" applyBorder="1" applyFont="1" applyNumberFormat="1">
      <alignment horizontal="right" shrinkToFit="0" vertical="bottom" wrapText="0"/>
    </xf>
    <xf borderId="18" fillId="0" fontId="3" numFmtId="164" xfId="0" applyAlignment="1" applyBorder="1" applyFont="1" applyNumberFormat="1">
      <alignment horizontal="center" shrinkToFit="0" vertical="bottom" wrapText="0"/>
    </xf>
    <xf borderId="24" fillId="0" fontId="4" numFmtId="164" xfId="0" applyAlignment="1" applyBorder="1" applyFont="1" applyNumberFormat="1">
      <alignment horizontal="right" shrinkToFit="0" vertical="bottom" wrapText="0"/>
    </xf>
    <xf borderId="13" fillId="0" fontId="3" numFmtId="0" xfId="0" applyAlignment="1" applyBorder="1" applyFont="1">
      <alignment shrinkToFit="0" vertical="bottom" wrapText="0"/>
    </xf>
    <xf borderId="35" fillId="0" fontId="3" numFmtId="164" xfId="0" applyAlignment="1" applyBorder="1" applyFont="1" applyNumberFormat="1">
      <alignment shrinkToFit="0" vertical="bottom" wrapText="0"/>
    </xf>
    <xf borderId="0" fillId="0" fontId="8" numFmtId="164" xfId="0" applyAlignment="1" applyFont="1" applyNumberFormat="1">
      <alignment horizontal="center" readingOrder="0" shrinkToFit="0" vertical="bottom" wrapText="0"/>
    </xf>
    <xf borderId="24" fillId="0" fontId="3" numFmtId="164" xfId="0" applyAlignment="1" applyBorder="1" applyFont="1" applyNumberFormat="1">
      <alignment shrinkToFit="0" vertical="bottom" wrapText="0"/>
    </xf>
    <xf borderId="18" fillId="0" fontId="3" numFmtId="164" xfId="0" applyAlignment="1" applyBorder="1" applyFont="1" applyNumberFormat="1">
      <alignment shrinkToFit="0" vertical="bottom" wrapText="0"/>
    </xf>
    <xf borderId="15" fillId="0" fontId="4" numFmtId="0" xfId="0" applyAlignment="1" applyBorder="1" applyFont="1">
      <alignment shrinkToFit="0" vertical="bottom" wrapText="0"/>
    </xf>
    <xf borderId="16" fillId="0" fontId="4" numFmtId="0" xfId="0" applyAlignment="1" applyBorder="1" applyFont="1">
      <alignment shrinkToFit="0" vertical="bottom" wrapText="0"/>
    </xf>
    <xf borderId="36" fillId="0" fontId="3" numFmtId="0" xfId="0" applyAlignment="1" applyBorder="1" applyFont="1">
      <alignment shrinkToFit="0" vertical="bottom" wrapText="0"/>
    </xf>
    <xf borderId="37" fillId="0" fontId="3" numFmtId="0" xfId="0" applyAlignment="1" applyBorder="1" applyFont="1">
      <alignment shrinkToFit="0" vertical="bottom" wrapText="0"/>
    </xf>
    <xf borderId="38" fillId="0" fontId="3" numFmtId="0" xfId="0" applyAlignment="1" applyBorder="1" applyFont="1">
      <alignment shrinkToFit="0" vertical="bottom" wrapText="0"/>
    </xf>
    <xf borderId="39" fillId="0" fontId="3" numFmtId="164" xfId="0" applyAlignment="1" applyBorder="1" applyFont="1" applyNumberFormat="1">
      <alignment shrinkToFit="0" vertical="bottom" wrapText="0"/>
    </xf>
    <xf borderId="39" fillId="0" fontId="4" numFmtId="164" xfId="0" applyAlignment="1" applyBorder="1" applyFont="1" applyNumberFormat="1">
      <alignment horizontal="right" shrinkToFit="0" vertical="bottom" wrapText="0"/>
    </xf>
    <xf borderId="40" fillId="0" fontId="3" numFmtId="0" xfId="0" applyAlignment="1" applyBorder="1" applyFont="1">
      <alignment shrinkToFit="0" vertical="bottom" wrapText="0"/>
    </xf>
    <xf borderId="41" fillId="0" fontId="3" numFmtId="0" xfId="0" applyAlignment="1" applyBorder="1" applyFont="1">
      <alignment shrinkToFit="0" vertical="bottom" wrapText="0"/>
    </xf>
    <xf borderId="42" fillId="0" fontId="3" numFmtId="0" xfId="0" applyAlignment="1" applyBorder="1" applyFont="1">
      <alignment shrinkToFit="0" vertical="bottom" wrapText="0"/>
    </xf>
    <xf borderId="43" fillId="0" fontId="3" numFmtId="164" xfId="0" applyAlignment="1" applyBorder="1" applyFont="1" applyNumberFormat="1">
      <alignment shrinkToFit="0" vertical="bottom" wrapText="0"/>
    </xf>
    <xf borderId="44" fillId="0" fontId="3" numFmtId="164" xfId="0" applyAlignment="1" applyBorder="1" applyFont="1" applyNumberFormat="1">
      <alignment shrinkToFit="0" vertical="bottom" wrapText="0"/>
    </xf>
    <xf borderId="44" fillId="0" fontId="4" numFmtId="164" xfId="0" applyAlignment="1" applyBorder="1" applyFont="1" applyNumberFormat="1">
      <alignment horizontal="right" shrinkToFit="0" vertical="bottom" wrapText="0"/>
    </xf>
    <xf borderId="45" fillId="0" fontId="3" numFmtId="0" xfId="0" applyAlignment="1" applyBorder="1" applyFont="1">
      <alignment shrinkToFit="0" vertical="bottom" wrapText="0"/>
    </xf>
    <xf borderId="46" fillId="0" fontId="3" numFmtId="0" xfId="0" applyAlignment="1" applyBorder="1" applyFont="1">
      <alignment shrinkToFit="0" vertical="bottom" wrapText="0"/>
    </xf>
    <xf borderId="47" fillId="0" fontId="3" numFmtId="0" xfId="0" applyAlignment="1" applyBorder="1" applyFont="1">
      <alignment shrinkToFit="0" vertical="bottom" wrapText="0"/>
    </xf>
    <xf borderId="48" fillId="0" fontId="3" numFmtId="164" xfId="0" applyAlignment="1" applyBorder="1" applyFont="1" applyNumberFormat="1">
      <alignment shrinkToFit="0" vertical="bottom" wrapText="0"/>
    </xf>
    <xf borderId="49" fillId="0" fontId="4" numFmtId="164" xfId="0" applyAlignment="1" applyBorder="1" applyFont="1" applyNumberFormat="1">
      <alignment shrinkToFit="0" vertical="bottom" wrapText="0"/>
    </xf>
    <xf borderId="49" fillId="0" fontId="4" numFmtId="164" xfId="0" applyAlignment="1" applyBorder="1" applyFont="1" applyNumberFormat="1">
      <alignment horizontal="right" shrinkToFit="0" vertical="bottom" wrapText="0"/>
    </xf>
    <xf borderId="50" fillId="0" fontId="3" numFmtId="0" xfId="0" applyAlignment="1" applyBorder="1" applyFon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left" shrinkToFit="0" vertical="bottom" wrapText="0"/>
    </xf>
    <xf borderId="4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shrinkToFit="0" vertical="center" wrapText="0"/>
    </xf>
    <xf borderId="4" fillId="0" fontId="6" numFmtId="0" xfId="0" applyAlignment="1" applyBorder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18" fillId="2" fontId="12" numFmtId="0" xfId="0" applyAlignment="1" applyBorder="1" applyFill="1" applyFont="1">
      <alignment horizontal="center" shrinkToFit="0" vertical="center" wrapText="0"/>
    </xf>
    <xf borderId="20" fillId="0" fontId="2" numFmtId="0" xfId="0" applyBorder="1" applyFont="1"/>
    <xf borderId="16" fillId="0" fontId="2" numFmtId="0" xfId="0" applyBorder="1" applyFont="1"/>
    <xf borderId="6" fillId="0" fontId="6" numFmtId="0" xfId="0" applyAlignment="1" applyBorder="1" applyFont="1">
      <alignment horizontal="left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4" fillId="0" fontId="13" numFmtId="0" xfId="0" applyAlignment="1" applyBorder="1" applyFont="1">
      <alignment horizontal="center" shrinkToFit="0" vertical="bottom" wrapText="0"/>
    </xf>
    <xf borderId="51" fillId="0" fontId="7" numFmtId="0" xfId="0" applyAlignment="1" applyBorder="1" applyFont="1">
      <alignment horizontal="center" shrinkToFit="0" vertical="bottom" wrapText="0"/>
    </xf>
    <xf borderId="52" fillId="0" fontId="2" numFmtId="0" xfId="0" applyBorder="1" applyFont="1"/>
    <xf borderId="53" fillId="0" fontId="2" numFmtId="0" xfId="0" applyBorder="1" applyFont="1"/>
    <xf borderId="54" fillId="0" fontId="7" numFmtId="165" xfId="0" applyAlignment="1" applyBorder="1" applyFont="1" applyNumberFormat="1">
      <alignment horizontal="center" shrinkToFit="0" vertical="bottom" wrapText="0"/>
    </xf>
    <xf borderId="35" fillId="0" fontId="7" numFmtId="0" xfId="0" applyAlignment="1" applyBorder="1" applyFont="1">
      <alignment horizontal="center" shrinkToFit="0" vertical="bottom" wrapText="0"/>
    </xf>
    <xf borderId="12" fillId="0" fontId="2" numFmtId="0" xfId="0" applyBorder="1" applyFont="1"/>
    <xf borderId="33" fillId="0" fontId="2" numFmtId="0" xfId="0" applyBorder="1" applyFont="1"/>
    <xf borderId="33" fillId="0" fontId="7" numFmtId="0" xfId="0" applyAlignment="1" applyBorder="1" applyFont="1">
      <alignment horizontal="center" shrinkToFit="0" vertical="bottom" wrapText="0"/>
    </xf>
    <xf borderId="13" fillId="0" fontId="7" numFmtId="0" xfId="0" applyAlignment="1" applyBorder="1" applyFont="1">
      <alignment horizontal="center" shrinkToFit="0" vertical="bottom" wrapText="0"/>
    </xf>
    <xf borderId="55" fillId="0" fontId="7" numFmtId="0" xfId="0" applyAlignment="1" applyBorder="1" applyFont="1">
      <alignment horizontal="center" shrinkToFit="0" vertical="bottom" wrapText="0"/>
    </xf>
    <xf borderId="12" fillId="0" fontId="7" numFmtId="0" xfId="0" applyAlignment="1" applyBorder="1" applyFont="1">
      <alignment horizontal="center" shrinkToFit="0" vertical="bottom" wrapText="0"/>
    </xf>
    <xf borderId="34" fillId="0" fontId="7" numFmtId="165" xfId="0" applyAlignment="1" applyBorder="1" applyFont="1" applyNumberFormat="1">
      <alignment horizontal="center" shrinkToFit="0" vertical="bottom" wrapText="0"/>
    </xf>
    <xf borderId="11" fillId="0" fontId="7" numFmtId="0" xfId="0" applyAlignment="1" applyBorder="1" applyFont="1">
      <alignment horizontal="center" shrinkToFit="0" vertical="bottom" wrapText="0"/>
    </xf>
    <xf borderId="23" fillId="0" fontId="7" numFmtId="0" xfId="0" applyAlignment="1" applyBorder="1" applyFont="1">
      <alignment horizontal="center" shrinkToFit="0" vertical="bottom" wrapText="0"/>
    </xf>
    <xf borderId="22" fillId="0" fontId="7" numFmtId="0" xfId="0" applyAlignment="1" applyBorder="1" applyFont="1">
      <alignment horizontal="center" shrinkToFit="0" vertical="bottom" wrapText="0"/>
    </xf>
    <xf borderId="56" fillId="0" fontId="7" numFmtId="165" xfId="0" applyAlignment="1" applyBorder="1" applyFont="1" applyNumberFormat="1">
      <alignment horizontal="center" shrinkToFit="0" vertical="bottom" wrapText="0"/>
    </xf>
    <xf borderId="55" fillId="0" fontId="3" numFmtId="0" xfId="0" applyAlignment="1" applyBorder="1" applyFont="1">
      <alignment horizontal="right" shrinkToFit="0" vertical="bottom" wrapText="0"/>
    </xf>
    <xf borderId="57" fillId="0" fontId="3" numFmtId="165" xfId="0" applyAlignment="1" applyBorder="1" applyFont="1" applyNumberFormat="1">
      <alignment horizontal="right" shrinkToFit="0" vertical="bottom" wrapText="0"/>
    </xf>
    <xf borderId="17" fillId="0" fontId="3" numFmtId="0" xfId="0" applyAlignment="1" applyBorder="1" applyFont="1">
      <alignment horizontal="right" shrinkToFit="0" vertical="bottom" wrapText="0"/>
    </xf>
    <xf borderId="19" fillId="0" fontId="3" numFmtId="165" xfId="0" applyAlignment="1" applyBorder="1" applyFont="1" applyNumberFormat="1">
      <alignment horizontal="right" shrinkToFit="0" vertical="bottom" wrapText="0"/>
    </xf>
    <xf borderId="38" fillId="0" fontId="3" numFmtId="0" xfId="0" applyAlignment="1" applyBorder="1" applyFont="1">
      <alignment horizontal="right" shrinkToFit="0" vertical="bottom" wrapText="0"/>
    </xf>
    <xf borderId="40" fillId="0" fontId="3" numFmtId="165" xfId="0" applyAlignment="1" applyBorder="1" applyFont="1" applyNumberFormat="1">
      <alignment horizontal="right" shrinkToFit="0" vertical="bottom" wrapText="0"/>
    </xf>
    <xf borderId="58" fillId="0" fontId="13" numFmtId="0" xfId="0" applyAlignment="1" applyBorder="1" applyFont="1">
      <alignment horizontal="center" shrinkToFit="0" vertical="bottom" wrapText="0"/>
    </xf>
    <xf borderId="59" fillId="0" fontId="7" numFmtId="0" xfId="0" applyAlignment="1" applyBorder="1" applyFont="1">
      <alignment horizontal="center" shrinkToFit="0" vertical="bottom" wrapText="0"/>
    </xf>
    <xf borderId="60" fillId="0" fontId="2" numFmtId="0" xfId="0" applyBorder="1" applyFont="1"/>
    <xf borderId="61" fillId="0" fontId="2" numFmtId="0" xfId="0" applyBorder="1" applyFont="1"/>
    <xf borderId="62" fillId="0" fontId="7" numFmtId="165" xfId="0" applyAlignment="1" applyBorder="1" applyFont="1" applyNumberFormat="1">
      <alignment horizontal="center" shrinkToFit="0" vertical="bottom" wrapText="0"/>
    </xf>
    <xf borderId="4" fillId="0" fontId="3" numFmtId="0" xfId="0" applyAlignment="1" applyBorder="1" applyFont="1">
      <alignment horizontal="right" shrinkToFit="0" vertical="bottom" wrapText="0"/>
    </xf>
    <xf borderId="18" fillId="0" fontId="7" numFmtId="0" xfId="0" applyAlignment="1" applyBorder="1" applyFont="1">
      <alignment horizontal="center" shrinkToFit="0" vertical="bottom" wrapText="0"/>
    </xf>
    <xf borderId="17" fillId="0" fontId="7" numFmtId="0" xfId="0" applyAlignment="1" applyBorder="1" applyFont="1">
      <alignment horizontal="center" shrinkToFit="0" vertical="bottom" wrapText="0"/>
    </xf>
    <xf borderId="19" fillId="0" fontId="7" numFmtId="165" xfId="0" applyAlignment="1" applyBorder="1" applyFont="1" applyNumberForma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38" fillId="0" fontId="7" numFmtId="0" xfId="0" applyAlignment="1" applyBorder="1" applyFont="1">
      <alignment horizontal="center" shrinkToFit="0" vertical="bottom" wrapText="0"/>
    </xf>
    <xf borderId="25" fillId="0" fontId="7" numFmtId="165" xfId="0" applyAlignment="1" applyBorder="1" applyFont="1" applyNumberFormat="1">
      <alignment horizontal="center" shrinkToFit="0" vertical="bottom" wrapText="0"/>
    </xf>
    <xf borderId="63" fillId="0" fontId="4" numFmtId="0" xfId="0" applyAlignment="1" applyBorder="1" applyFont="1">
      <alignment shrinkToFit="0" vertical="bottom" wrapText="0"/>
    </xf>
    <xf borderId="64" fillId="0" fontId="4" numFmtId="0" xfId="0" applyAlignment="1" applyBorder="1" applyFont="1">
      <alignment shrinkToFit="0" vertical="bottom" wrapText="0"/>
    </xf>
    <xf borderId="65" fillId="0" fontId="4" numFmtId="165" xfId="0" applyAlignment="1" applyBorder="1" applyFont="1" applyNumberFormat="1">
      <alignment shrinkToFit="0" vertical="bottom" wrapText="0"/>
    </xf>
    <xf borderId="0" fillId="0" fontId="4" numFmtId="165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6" numFmtId="165" xfId="0" applyAlignment="1" applyFont="1" applyNumberFormat="1">
      <alignment horizontal="left" shrinkToFit="0" vertical="bottom" wrapText="0"/>
    </xf>
    <xf borderId="0" fillId="0" fontId="3" numFmtId="165" xfId="0" applyAlignment="1" applyFont="1" applyNumberFormat="1">
      <alignment shrinkToFit="0" vertical="bottom" wrapText="0"/>
    </xf>
    <xf borderId="28" fillId="0" fontId="3" numFmtId="0" xfId="0" applyAlignment="1" applyBorder="1" applyFont="1">
      <alignment shrinkToFit="0" vertical="bottom" wrapText="0"/>
    </xf>
    <xf borderId="27" fillId="0" fontId="3" numFmtId="0" xfId="0" applyAlignment="1" applyBorder="1" applyFont="1">
      <alignment shrinkToFit="0" vertical="bottom" wrapText="0"/>
    </xf>
    <xf borderId="27" fillId="0" fontId="3" numFmtId="165" xfId="0" applyAlignment="1" applyBorder="1" applyFont="1" applyNumberFormat="1">
      <alignment shrinkToFit="0" vertical="bottom" wrapText="0"/>
    </xf>
    <xf borderId="0" fillId="0" fontId="3" numFmtId="49" xfId="0" applyAlignment="1" applyFont="1" applyNumberFormat="1">
      <alignment horizontal="right" shrinkToFit="0" vertical="center" wrapText="0"/>
    </xf>
    <xf borderId="0" fillId="0" fontId="3" numFmtId="49" xfId="0" applyAlignment="1" applyFont="1" applyNumberForma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16" numFmtId="165" xfId="0" applyAlignment="1" applyFont="1" applyNumberFormat="1">
      <alignment shrinkToFit="0" vertical="center" wrapText="0"/>
    </xf>
    <xf borderId="0" fillId="0" fontId="3" numFmtId="0" xfId="0" applyAlignment="1" applyFont="1">
      <alignment shrinkToFit="0" vertical="center" wrapText="0"/>
    </xf>
    <xf borderId="12" fillId="0" fontId="3" numFmtId="49" xfId="0" applyAlignment="1" applyBorder="1" applyFont="1" applyNumberFormat="1">
      <alignment horizontal="left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3" numFmtId="165" xfId="0" applyAlignment="1" applyFont="1" applyNumberFormat="1">
      <alignment shrinkToFit="0" vertical="center" wrapText="0"/>
    </xf>
    <xf borderId="20" fillId="0" fontId="3" numFmtId="49" xfId="0" applyAlignment="1" applyBorder="1" applyFont="1" applyNumberFormat="1">
      <alignment horizontal="left"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3" numFmtId="49" xfId="0" applyAlignment="1" applyFont="1" applyNumberFormat="1">
      <alignment shrinkToFit="0" vertical="center" wrapText="0"/>
    </xf>
    <xf borderId="0" fillId="0" fontId="3" numFmtId="49" xfId="0" applyAlignment="1" applyFont="1" applyNumberForma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7" fillId="0" fontId="3" numFmtId="165" xfId="0" applyAlignment="1" applyBorder="1" applyFont="1" applyNumberFormat="1">
      <alignment shrinkToFit="0" vertical="center" wrapText="0"/>
    </xf>
    <xf borderId="65" fillId="0" fontId="3" numFmtId="49" xfId="0" applyAlignment="1" applyBorder="1" applyFont="1" applyNumberFormat="1">
      <alignment shrinkToFit="0" vertical="center" wrapText="0"/>
    </xf>
    <xf borderId="63" fillId="0" fontId="3" numFmtId="49" xfId="0" applyAlignment="1" applyBorder="1" applyFont="1" applyNumberFormat="1">
      <alignment horizontal="center" shrinkToFit="0" vertical="center" wrapText="0"/>
    </xf>
    <xf borderId="66" fillId="0" fontId="2" numFmtId="0" xfId="0" applyBorder="1" applyFont="1"/>
    <xf borderId="63" fillId="0" fontId="3" numFmtId="0" xfId="0" applyAlignment="1" applyBorder="1" applyFont="1">
      <alignment horizontal="center" shrinkToFit="0" vertical="center" wrapText="0"/>
    </xf>
    <xf borderId="52" fillId="0" fontId="3" numFmtId="0" xfId="0" applyAlignment="1" applyBorder="1" applyFont="1">
      <alignment horizontal="center" shrinkToFit="0" vertical="center" wrapText="0"/>
    </xf>
    <xf borderId="67" fillId="0" fontId="3" numFmtId="165" xfId="0" applyAlignment="1" applyBorder="1" applyFont="1" applyNumberFormat="1">
      <alignment horizontal="center" shrinkToFit="0" vertical="center" wrapText="0"/>
    </xf>
    <xf borderId="68" fillId="0" fontId="7" numFmtId="49" xfId="0" applyAlignment="1" applyBorder="1" applyFont="1" applyNumberFormat="1">
      <alignment shrinkToFit="0" vertical="bottom" wrapText="0"/>
    </xf>
    <xf borderId="69" fillId="0" fontId="7" numFmtId="49" xfId="0" applyAlignment="1" applyBorder="1" applyFont="1" applyNumberFormat="1">
      <alignment horizontal="center" shrinkToFit="0" vertical="bottom" wrapText="0"/>
    </xf>
    <xf borderId="9" fillId="0" fontId="7" numFmtId="49" xfId="0" applyAlignment="1" applyBorder="1" applyFont="1" applyNumberFormat="1">
      <alignment horizontal="center" shrinkToFit="0" vertical="bottom" wrapText="0"/>
    </xf>
    <xf borderId="5" fillId="0" fontId="7" numFmtId="49" xfId="0" applyAlignment="1" applyBorder="1" applyFont="1" applyNumberFormat="1">
      <alignment horizontal="center" shrinkToFit="0" vertical="bottom" wrapText="0"/>
    </xf>
    <xf borderId="69" fillId="0" fontId="7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horizontal="center" shrinkToFit="0" vertical="bottom" wrapText="0"/>
    </xf>
    <xf borderId="10" fillId="0" fontId="7" numFmtId="0" xfId="0" applyAlignment="1" applyBorder="1" applyFont="1">
      <alignment horizontal="center" shrinkToFit="0" vertical="bottom" wrapText="0"/>
    </xf>
    <xf borderId="70" fillId="0" fontId="7" numFmtId="0" xfId="0" applyAlignment="1" applyBorder="1" applyFont="1">
      <alignment horizontal="center" shrinkToFit="0" vertical="bottom" wrapText="0"/>
    </xf>
    <xf borderId="71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68" fillId="0" fontId="7" numFmtId="165" xfId="0" applyAlignment="1" applyBorder="1" applyFont="1" applyNumberForma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72" fillId="0" fontId="7" numFmtId="49" xfId="0" applyAlignment="1" applyBorder="1" applyFont="1" applyNumberFormat="1">
      <alignment horizontal="center" shrinkToFit="0" vertical="bottom" wrapText="0"/>
    </xf>
    <xf borderId="28" fillId="0" fontId="7" numFmtId="49" xfId="0" applyAlignment="1" applyBorder="1" applyFont="1" applyNumberFormat="1">
      <alignment horizontal="center" shrinkToFit="0" vertical="bottom" wrapText="0"/>
    </xf>
    <xf borderId="72" fillId="0" fontId="7" numFmtId="0" xfId="0" applyAlignment="1" applyBorder="1" applyFont="1">
      <alignment horizontal="center" shrinkToFit="0" vertical="bottom" wrapText="0"/>
    </xf>
    <xf borderId="28" fillId="0" fontId="7" numFmtId="0" xfId="0" applyAlignment="1" applyBorder="1" applyFont="1">
      <alignment horizontal="center" shrinkToFit="0" vertical="bottom" wrapText="0"/>
    </xf>
    <xf borderId="29" fillId="0" fontId="7" numFmtId="0" xfId="0" applyAlignment="1" applyBorder="1" applyFont="1">
      <alignment horizontal="center" shrinkToFit="0" vertical="bottom" wrapText="0"/>
    </xf>
    <xf borderId="30" fillId="0" fontId="7" numFmtId="0" xfId="0" applyAlignment="1" applyBorder="1" applyFont="1">
      <alignment horizontal="center" shrinkToFit="0" vertical="bottom" wrapText="0"/>
    </xf>
    <xf borderId="27" fillId="0" fontId="7" numFmtId="0" xfId="0" applyAlignment="1" applyBorder="1" applyFont="1">
      <alignment horizontal="center" shrinkToFit="0" vertical="bottom" wrapText="0"/>
    </xf>
    <xf borderId="73" fillId="0" fontId="3" numFmtId="49" xfId="0" applyAlignment="1" applyBorder="1" applyFont="1" applyNumberFormat="1">
      <alignment horizontal="left" shrinkToFit="0" vertical="bottom" wrapText="0"/>
    </xf>
    <xf borderId="74" fillId="0" fontId="3" numFmtId="49" xfId="0" applyAlignment="1" applyBorder="1" applyFont="1" applyNumberFormat="1">
      <alignment horizontal="center" shrinkToFit="0" vertical="bottom" wrapText="0"/>
    </xf>
    <xf borderId="55" fillId="0" fontId="3" numFmtId="49" xfId="0" applyAlignment="1" applyBorder="1" applyFont="1" applyNumberFormat="1">
      <alignment horizontal="center" shrinkToFit="0" vertical="bottom" wrapText="0"/>
    </xf>
    <xf borderId="75" fillId="0" fontId="3" numFmtId="49" xfId="0" applyAlignment="1" applyBorder="1" applyFont="1" applyNumberFormat="1">
      <alignment horizontal="center" shrinkToFit="0" vertical="bottom" wrapText="0"/>
    </xf>
    <xf borderId="74" fillId="0" fontId="3" numFmtId="0" xfId="0" applyAlignment="1" applyBorder="1" applyFont="1">
      <alignment horizontal="right" shrinkToFit="0" vertical="bottom" wrapText="0"/>
    </xf>
    <xf borderId="76" fillId="0" fontId="3" numFmtId="49" xfId="0" applyAlignment="1" applyBorder="1" applyFont="1" applyNumberFormat="1">
      <alignment horizontal="left" shrinkToFit="0" vertical="bottom" wrapText="0"/>
    </xf>
    <xf borderId="31" fillId="0" fontId="3" numFmtId="49" xfId="0" applyAlignment="1" applyBorder="1" applyFont="1" applyNumberFormat="1">
      <alignment horizontal="center" shrinkToFit="0" vertical="bottom" wrapText="0"/>
    </xf>
    <xf borderId="17" fillId="0" fontId="3" numFmtId="49" xfId="0" applyAlignment="1" applyBorder="1" applyFont="1" applyNumberFormat="1">
      <alignment horizontal="center" shrinkToFit="0" vertical="bottom" wrapText="0"/>
    </xf>
    <xf borderId="77" fillId="0" fontId="3" numFmtId="49" xfId="0" applyAlignment="1" applyBorder="1" applyFont="1" applyNumberFormat="1">
      <alignment horizontal="center" shrinkToFit="0" vertical="bottom" wrapText="0"/>
    </xf>
    <xf borderId="31" fillId="0" fontId="3" numFmtId="0" xfId="0" applyAlignment="1" applyBorder="1" applyFont="1">
      <alignment horizontal="right" shrinkToFit="0" vertical="bottom" wrapText="0"/>
    </xf>
    <xf borderId="78" fillId="0" fontId="3" numFmtId="49" xfId="0" applyAlignment="1" applyBorder="1" applyFont="1" applyNumberFormat="1">
      <alignment horizontal="left" shrinkToFit="0" vertical="bottom" wrapText="0"/>
    </xf>
    <xf borderId="0" fillId="0" fontId="3" numFmtId="49" xfId="0" applyAlignment="1" applyFont="1" applyNumberFormat="1">
      <alignment horizontal="center" shrinkToFit="0" vertical="bottom" wrapText="0"/>
    </xf>
    <xf borderId="13" fillId="0" fontId="3" numFmtId="49" xfId="0" applyAlignment="1" applyBorder="1" applyFont="1" applyNumberFormat="1">
      <alignment horizontal="center" shrinkToFit="0" vertical="bottom" wrapText="0"/>
    </xf>
    <xf borderId="14" fillId="0" fontId="3" numFmtId="49" xfId="0" applyAlignment="1" applyBorder="1" applyFont="1" applyNumberFormat="1">
      <alignment horizontal="center" shrinkToFit="0" vertical="bottom" wrapText="0"/>
    </xf>
    <xf borderId="19" fillId="0" fontId="3" numFmtId="165" xfId="0" applyAlignment="1" applyBorder="1" applyFont="1" applyNumberFormat="1">
      <alignment horizontal="center" shrinkToFit="0" vertical="bottom" wrapText="0"/>
    </xf>
    <xf borderId="79" fillId="0" fontId="3" numFmtId="49" xfId="0" applyAlignment="1" applyBorder="1" applyFont="1" applyNumberFormat="1">
      <alignment horizontal="center" shrinkToFit="0" vertical="bottom" wrapText="0"/>
    </xf>
    <xf borderId="80" fillId="0" fontId="3" numFmtId="49" xfId="0" applyAlignment="1" applyBorder="1" applyFont="1" applyNumberFormat="1">
      <alignment horizontal="left" shrinkToFit="0" vertical="bottom" wrapText="0"/>
    </xf>
    <xf borderId="81" fillId="0" fontId="3" numFmtId="49" xfId="0" applyAlignment="1" applyBorder="1" applyFont="1" applyNumberFormat="1">
      <alignment horizontal="center" shrinkToFit="0" vertical="bottom" wrapText="0"/>
    </xf>
    <xf borderId="38" fillId="0" fontId="3" numFmtId="49" xfId="0" applyAlignment="1" applyBorder="1" applyFont="1" applyNumberFormat="1">
      <alignment horizontal="center" shrinkToFit="0" vertical="bottom" wrapText="0"/>
    </xf>
    <xf borderId="82" fillId="0" fontId="3" numFmtId="49" xfId="0" applyAlignment="1" applyBorder="1" applyFont="1" applyNumberFormat="1">
      <alignment horizontal="center" shrinkToFit="0" vertical="bottom" wrapText="0"/>
    </xf>
    <xf borderId="83" fillId="0" fontId="3" numFmtId="0" xfId="0" applyAlignment="1" applyBorder="1" applyFont="1">
      <alignment horizontal="right" shrinkToFit="0" vertical="bottom" wrapText="0"/>
    </xf>
    <xf borderId="84" fillId="0" fontId="3" numFmtId="0" xfId="0" applyAlignment="1" applyBorder="1" applyFont="1">
      <alignment horizontal="right" shrinkToFit="0" vertical="bottom" wrapText="0"/>
    </xf>
    <xf borderId="85" fillId="0" fontId="3" numFmtId="165" xfId="0" applyAlignment="1" applyBorder="1" applyFont="1" applyNumberFormat="1">
      <alignment horizontal="center" shrinkToFit="0" vertical="bottom" wrapText="0"/>
    </xf>
    <xf borderId="86" fillId="0" fontId="3" numFmtId="49" xfId="0" applyAlignment="1" applyBorder="1" applyFont="1" applyNumberFormat="1">
      <alignment horizontal="center" shrinkToFit="0" vertical="bottom" wrapText="0"/>
    </xf>
    <xf borderId="87" fillId="0" fontId="3" numFmtId="49" xfId="0" applyAlignment="1" applyBorder="1" applyFont="1" applyNumberFormat="1">
      <alignment shrinkToFit="0" vertical="bottom" wrapText="0"/>
    </xf>
    <xf borderId="88" fillId="0" fontId="3" numFmtId="49" xfId="0" applyAlignment="1" applyBorder="1" applyFont="1" applyNumberFormat="1">
      <alignment shrinkToFit="0" vertical="bottom" wrapText="0"/>
    </xf>
    <xf borderId="89" fillId="0" fontId="3" numFmtId="49" xfId="0" applyAlignment="1" applyBorder="1" applyFont="1" applyNumberFormat="1">
      <alignment shrinkToFit="0" vertical="bottom" wrapText="0"/>
    </xf>
    <xf borderId="87" fillId="0" fontId="3" numFmtId="0" xfId="0" applyAlignment="1" applyBorder="1" applyFont="1">
      <alignment horizontal="right" shrinkToFit="0" vertical="bottom" wrapText="0"/>
    </xf>
    <xf borderId="88" fillId="0" fontId="3" numFmtId="0" xfId="0" applyAlignment="1" applyBorder="1" applyFont="1">
      <alignment horizontal="right" shrinkToFit="0" vertical="bottom" wrapText="0"/>
    </xf>
    <xf borderId="90" fillId="0" fontId="3" numFmtId="165" xfId="0" applyAlignment="1" applyBorder="1" applyFont="1" applyNumberFormat="1">
      <alignment horizontal="center" shrinkToFit="0" vertical="bottom" wrapText="0"/>
    </xf>
    <xf borderId="0" fillId="0" fontId="18" numFmtId="49" xfId="0" applyAlignment="1" applyFont="1" applyNumberFormat="1">
      <alignment horizontal="left" shrinkToFit="0" vertical="bottom" wrapText="0"/>
    </xf>
    <xf borderId="0" fillId="0" fontId="3" numFmtId="49" xfId="0" applyAlignment="1" applyFont="1" applyNumberForma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19" numFmtId="49" xfId="0" applyAlignment="1" applyFont="1" applyNumberFormat="1">
      <alignment horizontal="left" shrinkToFit="0" vertical="bottom" wrapText="0"/>
    </xf>
    <xf borderId="0" fillId="0" fontId="7" numFmtId="49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19" numFmtId="0" xfId="0" applyAlignment="1" applyFont="1">
      <alignment horizontal="left" shrinkToFit="0" vertical="bottom" wrapText="0"/>
    </xf>
    <xf borderId="0" fillId="0" fontId="4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304800</xdr:colOff>
      <xdr:row>0</xdr:row>
      <xdr:rowOff>85725</xdr:rowOff>
    </xdr:from>
    <xdr:ext cx="2228850" cy="1057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independentsector.org/volunteer_time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7.86"/>
    <col customWidth="1" min="4" max="4" width="11.86"/>
    <col customWidth="1" min="5" max="5" width="15.57"/>
    <col customWidth="1" min="6" max="6" width="15.71"/>
    <col customWidth="1" min="7" max="7" width="20.71"/>
    <col customWidth="1" hidden="1" min="8" max="8" width="8.0"/>
    <col customWidth="1" hidden="1" min="9" max="9" width="6.0"/>
    <col customWidth="1" min="10" max="10" width="3.57"/>
    <col customWidth="1" min="11" max="11" width="17.0"/>
    <col customWidth="1" min="12" max="12" width="6.0"/>
    <col customWidth="1" min="13" max="25" width="9.14"/>
    <col customWidth="1" min="26" max="26" width="8.0"/>
  </cols>
  <sheetData>
    <row r="1" ht="31.5" customHeight="1">
      <c r="A1" s="1"/>
      <c r="B1" s="2" t="s">
        <v>0</v>
      </c>
      <c r="C1" s="3"/>
      <c r="D1" s="3"/>
      <c r="E1" s="3"/>
      <c r="F1" s="3"/>
      <c r="G1" s="4"/>
      <c r="H1" s="5"/>
      <c r="I1" s="5"/>
      <c r="J1" s="6"/>
      <c r="K1" s="7"/>
      <c r="L1" s="8"/>
      <c r="M1" s="9"/>
      <c r="N1" s="9"/>
      <c r="O1" s="8"/>
      <c r="P1" s="8"/>
      <c r="Q1" s="8"/>
      <c r="R1" s="9"/>
      <c r="S1" s="8"/>
      <c r="T1" s="8"/>
      <c r="U1" s="8"/>
      <c r="V1" s="8"/>
      <c r="W1" s="8"/>
      <c r="X1" s="8"/>
      <c r="Y1" s="8"/>
      <c r="Z1" s="1"/>
    </row>
    <row r="2" ht="26.25" customHeight="1">
      <c r="A2" s="10"/>
      <c r="B2" s="11" t="s">
        <v>1</v>
      </c>
      <c r="G2" s="12"/>
      <c r="H2" s="13"/>
      <c r="I2" s="13"/>
      <c r="J2" s="13"/>
      <c r="K2" s="14"/>
      <c r="L2" s="8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</row>
    <row r="3" ht="18.75" customHeight="1">
      <c r="A3" s="15"/>
      <c r="B3" s="16" t="str">
        <f>'SUMMARY SHEET'!E3</f>
        <v>[ Enter State or Affliate Organization ] </v>
      </c>
      <c r="G3" s="12"/>
      <c r="H3" s="15"/>
      <c r="I3" s="15"/>
      <c r="J3" s="15"/>
      <c r="K3" s="14" t="s">
        <v>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5"/>
    </row>
    <row r="4" ht="18.75" customHeight="1">
      <c r="A4" s="15"/>
      <c r="B4" s="18" t="str">
        <f>'SUMMARY SHEET'!L3</f>
        <v>[Enter Year]</v>
      </c>
      <c r="C4" s="19"/>
      <c r="D4" s="19"/>
      <c r="E4" s="19"/>
      <c r="F4" s="19"/>
      <c r="G4" s="20"/>
      <c r="H4" s="21"/>
      <c r="I4" s="21"/>
      <c r="J4" s="1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5"/>
    </row>
    <row r="5" ht="12.75" customHeight="1">
      <c r="A5" s="22"/>
      <c r="B5" s="23"/>
      <c r="C5" s="24"/>
      <c r="D5" s="25"/>
      <c r="E5" s="26" t="s">
        <v>3</v>
      </c>
      <c r="F5" s="25"/>
      <c r="G5" s="27"/>
      <c r="H5" s="24"/>
      <c r="I5" s="24"/>
      <c r="J5" s="28"/>
      <c r="K5" s="7"/>
      <c r="L5" s="29"/>
      <c r="M5" s="28"/>
      <c r="N5" s="28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2"/>
    </row>
    <row r="6" ht="15.0" customHeight="1">
      <c r="A6" s="22"/>
      <c r="B6" s="30"/>
      <c r="C6" s="31"/>
      <c r="D6" s="32" t="s">
        <v>4</v>
      </c>
      <c r="E6" s="32" t="s">
        <v>5</v>
      </c>
      <c r="F6" s="33" t="s">
        <v>6</v>
      </c>
      <c r="G6" s="34"/>
      <c r="H6" s="31"/>
      <c r="I6" s="31"/>
      <c r="J6" s="28"/>
      <c r="K6" s="35" t="s">
        <v>7</v>
      </c>
      <c r="L6" s="29"/>
      <c r="M6" s="28"/>
      <c r="N6" s="2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2"/>
    </row>
    <row r="7" ht="15.0" customHeight="1">
      <c r="A7" s="22"/>
      <c r="B7" s="36" t="s">
        <v>8</v>
      </c>
      <c r="C7" s="37"/>
      <c r="D7" s="38">
        <f>'SUMMARY SHEET'!B31</f>
        <v>0</v>
      </c>
      <c r="E7" s="39">
        <v>27.2</v>
      </c>
      <c r="F7" s="40">
        <f t="shared" ref="F7:F13" si="1">SUM(D7*E7)</f>
        <v>0</v>
      </c>
      <c r="G7" s="41" t="s">
        <v>9</v>
      </c>
      <c r="H7" s="42"/>
      <c r="I7" s="42"/>
      <c r="J7" s="28"/>
      <c r="K7" s="39">
        <v>27.2</v>
      </c>
      <c r="L7" s="43" t="s">
        <v>10</v>
      </c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2"/>
    </row>
    <row r="8" ht="18.0" customHeight="1">
      <c r="A8" s="28"/>
      <c r="B8" s="36" t="s">
        <v>11</v>
      </c>
      <c r="C8" s="37"/>
      <c r="D8" s="38">
        <f>'SUMMARY SHEET'!C31</f>
        <v>0</v>
      </c>
      <c r="E8" s="44">
        <v>40.8</v>
      </c>
      <c r="F8" s="40">
        <f t="shared" si="1"/>
        <v>0</v>
      </c>
      <c r="G8" s="41" t="s">
        <v>9</v>
      </c>
      <c r="H8" s="42"/>
      <c r="I8" s="42"/>
      <c r="J8" s="28"/>
      <c r="K8" s="44">
        <v>40.8</v>
      </c>
      <c r="L8" s="45" t="s">
        <v>12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8.0" customHeight="1">
      <c r="A9" s="28"/>
      <c r="B9" s="36" t="s">
        <v>13</v>
      </c>
      <c r="C9" s="37"/>
      <c r="D9" s="38">
        <f>'SUMMARY SHEET'!D31</f>
        <v>0</v>
      </c>
      <c r="E9" s="39">
        <v>27.2</v>
      </c>
      <c r="F9" s="40">
        <f t="shared" si="1"/>
        <v>0</v>
      </c>
      <c r="G9" s="41" t="s">
        <v>9</v>
      </c>
      <c r="H9" s="42"/>
      <c r="I9" s="42"/>
      <c r="J9" s="28"/>
      <c r="K9" s="39">
        <v>27.2</v>
      </c>
      <c r="L9" s="28"/>
      <c r="M9" s="46" t="s">
        <v>14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8.0" customHeight="1">
      <c r="A10" s="28"/>
      <c r="B10" s="36" t="s">
        <v>15</v>
      </c>
      <c r="C10" s="37"/>
      <c r="D10" s="38">
        <f>'SUMMARY SHEET'!G31</f>
        <v>0</v>
      </c>
      <c r="E10" s="39">
        <v>27.2</v>
      </c>
      <c r="F10" s="40">
        <f t="shared" si="1"/>
        <v>0</v>
      </c>
      <c r="G10" s="41" t="s">
        <v>9</v>
      </c>
      <c r="H10" s="42"/>
      <c r="I10" s="42"/>
      <c r="J10" s="28"/>
      <c r="K10" s="39">
        <v>27.2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8.0" customHeight="1">
      <c r="A11" s="28"/>
      <c r="B11" s="36" t="s">
        <v>16</v>
      </c>
      <c r="C11" s="37"/>
      <c r="D11" s="38">
        <f>'SUMMARY SHEET'!H31</f>
        <v>0</v>
      </c>
      <c r="E11" s="39">
        <v>27.2</v>
      </c>
      <c r="F11" s="40">
        <f t="shared" si="1"/>
        <v>0</v>
      </c>
      <c r="G11" s="41" t="s">
        <v>9</v>
      </c>
      <c r="H11" s="42"/>
      <c r="I11" s="42"/>
      <c r="J11" s="28"/>
      <c r="K11" s="39">
        <v>27.2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8.0" customHeight="1">
      <c r="A12" s="28"/>
      <c r="B12" s="36" t="s">
        <v>17</v>
      </c>
      <c r="C12" s="37"/>
      <c r="D12" s="38">
        <f>'SUMMARY SHEET'!I31</f>
        <v>0</v>
      </c>
      <c r="E12" s="39">
        <v>27.2</v>
      </c>
      <c r="F12" s="40">
        <f t="shared" si="1"/>
        <v>0</v>
      </c>
      <c r="G12" s="41" t="s">
        <v>9</v>
      </c>
      <c r="H12" s="42"/>
      <c r="I12" s="42"/>
      <c r="J12" s="28"/>
      <c r="K12" s="39">
        <v>27.2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8.0" customHeight="1">
      <c r="A13" s="28"/>
      <c r="B13" s="36" t="s">
        <v>18</v>
      </c>
      <c r="C13" s="37"/>
      <c r="D13" s="38">
        <f>'SUMMARY SHEET'!J31</f>
        <v>0</v>
      </c>
      <c r="E13" s="39">
        <v>27.2</v>
      </c>
      <c r="F13" s="40">
        <f t="shared" si="1"/>
        <v>0</v>
      </c>
      <c r="G13" s="41" t="s">
        <v>9</v>
      </c>
      <c r="H13" s="42"/>
      <c r="I13" s="42"/>
      <c r="J13" s="28"/>
      <c r="K13" s="39">
        <v>27.2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8.0" customHeight="1">
      <c r="A14" s="28"/>
      <c r="B14" s="47" t="s">
        <v>19</v>
      </c>
      <c r="C14" s="48"/>
      <c r="D14" s="49">
        <f>SUM(D7:D13)</f>
        <v>0</v>
      </c>
      <c r="E14" s="50"/>
      <c r="F14" s="51"/>
      <c r="G14" s="52"/>
      <c r="H14" s="53"/>
      <c r="I14" s="53"/>
      <c r="J14" s="28"/>
      <c r="K14" s="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8.0" customHeight="1">
      <c r="A15" s="28"/>
      <c r="B15" s="54"/>
      <c r="C15" s="55"/>
      <c r="D15" s="56"/>
      <c r="E15" s="57"/>
      <c r="F15" s="58"/>
      <c r="G15" s="59"/>
      <c r="H15" s="28"/>
      <c r="I15" s="28"/>
      <c r="J15" s="28"/>
      <c r="K15" s="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8.0" customHeight="1">
      <c r="A16" s="28"/>
      <c r="B16" s="60" t="s">
        <v>20</v>
      </c>
      <c r="C16" s="61"/>
      <c r="D16" s="38">
        <f>'SUMMARY SHEET'!E31</f>
        <v>0</v>
      </c>
      <c r="E16" s="62"/>
      <c r="F16" s="63"/>
      <c r="G16" s="41"/>
      <c r="H16" s="64"/>
      <c r="I16" s="64"/>
      <c r="J16" s="28"/>
      <c r="K16" s="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8.0" customHeight="1">
      <c r="A17" s="28"/>
      <c r="B17" s="30" t="s">
        <v>21</v>
      </c>
      <c r="C17" s="65"/>
      <c r="D17" s="66">
        <f>'SUMMARY SHEET'!F31</f>
        <v>0</v>
      </c>
      <c r="E17" s="67"/>
      <c r="F17" s="68"/>
      <c r="G17" s="69"/>
      <c r="H17" s="31"/>
      <c r="I17" s="31"/>
      <c r="J17" s="28"/>
      <c r="K17" s="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8.0" customHeight="1">
      <c r="A18" s="28"/>
      <c r="B18" s="47" t="s">
        <v>22</v>
      </c>
      <c r="C18" s="48"/>
      <c r="D18" s="70">
        <f>SUM(D16:D17)</f>
        <v>0</v>
      </c>
      <c r="E18" s="50"/>
      <c r="F18" s="51"/>
      <c r="G18" s="71"/>
      <c r="H18" s="53"/>
      <c r="I18" s="53"/>
      <c r="J18" s="28"/>
      <c r="K18" s="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8.0" customHeight="1">
      <c r="A19" s="28"/>
      <c r="B19" s="30"/>
      <c r="C19" s="65"/>
      <c r="D19" s="66"/>
      <c r="E19" s="72"/>
      <c r="F19" s="73"/>
      <c r="G19" s="69"/>
      <c r="H19" s="31"/>
      <c r="I19" s="31"/>
      <c r="J19" s="28"/>
      <c r="K19" s="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8.0" customHeight="1">
      <c r="A20" s="28"/>
      <c r="B20" s="36" t="s">
        <v>23</v>
      </c>
      <c r="C20" s="37"/>
      <c r="D20" s="38">
        <f>'SUMMARY SHEET'!K31</f>
        <v>0</v>
      </c>
      <c r="E20" s="74">
        <f t="shared" ref="E20:E21" si="2">K20</f>
        <v>0.9</v>
      </c>
      <c r="F20" s="40">
        <f t="shared" ref="F20:F21" si="3">SUM(D20*E20)</f>
        <v>0</v>
      </c>
      <c r="G20" s="41" t="s">
        <v>24</v>
      </c>
      <c r="H20" s="42"/>
      <c r="I20" s="42"/>
      <c r="J20" s="28"/>
      <c r="K20" s="7">
        <v>0.9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8.0" customHeight="1">
      <c r="A21" s="28"/>
      <c r="B21" s="36" t="s">
        <v>25</v>
      </c>
      <c r="C21" s="37"/>
      <c r="D21" s="38">
        <f>'SUMMARY SHEET'!L31</f>
        <v>0</v>
      </c>
      <c r="E21" s="74">
        <f t="shared" si="2"/>
        <v>1.1</v>
      </c>
      <c r="F21" s="40">
        <f t="shared" si="3"/>
        <v>0</v>
      </c>
      <c r="G21" s="41" t="s">
        <v>24</v>
      </c>
      <c r="H21" s="42"/>
      <c r="I21" s="42"/>
      <c r="J21" s="28"/>
      <c r="K21" s="7">
        <v>1.1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8.0" customHeight="1">
      <c r="A22" s="28"/>
      <c r="B22" s="47" t="s">
        <v>26</v>
      </c>
      <c r="C22" s="48"/>
      <c r="D22" s="49">
        <f>SUM(D20:D21)</f>
        <v>0</v>
      </c>
      <c r="E22" s="50"/>
      <c r="F22" s="75"/>
      <c r="G22" s="71"/>
      <c r="H22" s="53"/>
      <c r="I22" s="53"/>
      <c r="J22" s="28"/>
      <c r="K22" s="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8.0" customHeight="1">
      <c r="A23" s="28"/>
      <c r="B23" s="30"/>
      <c r="C23" s="65"/>
      <c r="D23" s="76"/>
      <c r="E23" s="77"/>
      <c r="F23" s="73"/>
      <c r="G23" s="69"/>
      <c r="H23" s="31"/>
      <c r="I23" s="31"/>
      <c r="J23" s="28"/>
      <c r="K23" s="7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8.0" customHeight="1">
      <c r="A24" s="28"/>
      <c r="B24" s="36" t="s">
        <v>27</v>
      </c>
      <c r="C24" s="37"/>
      <c r="D24" s="38">
        <f>'SUMMARY SHEET'!M31</f>
        <v>0</v>
      </c>
      <c r="E24" s="44">
        <v>30.0</v>
      </c>
      <c r="F24" s="40">
        <f t="shared" ref="F24:F25" si="4">SUM(D24*E24)</f>
        <v>0</v>
      </c>
      <c r="G24" s="41" t="s">
        <v>9</v>
      </c>
      <c r="H24" s="42"/>
      <c r="I24" s="42"/>
      <c r="J24" s="28"/>
      <c r="K24" s="78">
        <v>30.0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8.0" customHeight="1">
      <c r="A25" s="28"/>
      <c r="B25" s="36" t="s">
        <v>28</v>
      </c>
      <c r="C25" s="37"/>
      <c r="D25" s="38">
        <f>'SUMMARY SHEET'!N31</f>
        <v>0</v>
      </c>
      <c r="E25" s="44">
        <v>110.0</v>
      </c>
      <c r="F25" s="40">
        <f t="shared" si="4"/>
        <v>0</v>
      </c>
      <c r="G25" s="41" t="s">
        <v>9</v>
      </c>
      <c r="H25" s="42"/>
      <c r="I25" s="42"/>
      <c r="J25" s="28"/>
      <c r="K25" s="78" t="s">
        <v>29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8.0" customHeight="1">
      <c r="A26" s="28"/>
      <c r="B26" s="47" t="s">
        <v>30</v>
      </c>
      <c r="C26" s="48"/>
      <c r="D26" s="49">
        <f>SUM(D24:D25)</f>
        <v>0</v>
      </c>
      <c r="E26" s="79"/>
      <c r="F26" s="75"/>
      <c r="G26" s="71"/>
      <c r="H26" s="53"/>
      <c r="I26" s="53"/>
      <c r="J26" s="28"/>
      <c r="K26" s="7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8.0" customHeight="1">
      <c r="A27" s="28"/>
      <c r="B27" s="30"/>
      <c r="C27" s="65"/>
      <c r="D27" s="76"/>
      <c r="E27" s="77"/>
      <c r="F27" s="73"/>
      <c r="G27" s="69"/>
      <c r="H27" s="31"/>
      <c r="I27" s="31"/>
      <c r="J27" s="28"/>
      <c r="K27" s="7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8.0" customHeight="1">
      <c r="A28" s="28"/>
      <c r="B28" s="36" t="s">
        <v>31</v>
      </c>
      <c r="C28" s="37"/>
      <c r="D28" s="38">
        <f>'SUMMARY SHEET'!O31</f>
        <v>0</v>
      </c>
      <c r="E28" s="80"/>
      <c r="F28" s="40"/>
      <c r="G28" s="41"/>
      <c r="H28" s="42"/>
      <c r="I28" s="42"/>
      <c r="J28" s="28"/>
      <c r="K28" s="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8.0" customHeight="1">
      <c r="A29" s="28"/>
      <c r="B29" s="81" t="s">
        <v>32</v>
      </c>
      <c r="C29" s="82"/>
      <c r="D29" s="38">
        <f>'SUMMARY SHEET'!P31</f>
        <v>0</v>
      </c>
      <c r="E29" s="74">
        <f>K29</f>
        <v>100</v>
      </c>
      <c r="F29" s="40">
        <f>SUM(D29*E29)</f>
        <v>0</v>
      </c>
      <c r="G29" s="41" t="s">
        <v>33</v>
      </c>
      <c r="H29" s="42"/>
      <c r="I29" s="42"/>
      <c r="J29" s="28"/>
      <c r="K29" s="7">
        <v>100.0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8.0" customHeight="1">
      <c r="A30" s="28"/>
      <c r="B30" s="36"/>
      <c r="C30" s="37"/>
      <c r="D30" s="61"/>
      <c r="E30" s="80"/>
      <c r="F30" s="40"/>
      <c r="G30" s="41"/>
      <c r="H30" s="42"/>
      <c r="I30" s="42"/>
      <c r="J30" s="28"/>
      <c r="K30" s="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8.0" customHeight="1">
      <c r="A31" s="28"/>
      <c r="B31" s="83"/>
      <c r="C31" s="84"/>
      <c r="D31" s="85"/>
      <c r="E31" s="86"/>
      <c r="F31" s="87"/>
      <c r="G31" s="88"/>
      <c r="H31" s="42"/>
      <c r="I31" s="42"/>
      <c r="J31" s="28"/>
      <c r="K31" s="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8.0" customHeight="1">
      <c r="A32" s="28"/>
      <c r="B32" s="89" t="s">
        <v>34</v>
      </c>
      <c r="C32" s="90"/>
      <c r="D32" s="91">
        <f>'SUMMARY SHEET'!Q31</f>
        <v>0</v>
      </c>
      <c r="E32" s="92"/>
      <c r="F32" s="93">
        <f>SUM(D32)</f>
        <v>0</v>
      </c>
      <c r="G32" s="94"/>
      <c r="H32" s="53"/>
      <c r="I32" s="53"/>
      <c r="J32" s="28"/>
      <c r="K32" s="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8.0" customHeight="1">
      <c r="A33" s="28"/>
      <c r="B33" s="95"/>
      <c r="C33" s="96"/>
      <c r="D33" s="97"/>
      <c r="E33" s="98" t="s">
        <v>35</v>
      </c>
      <c r="F33" s="99">
        <f>SUM(F7:F32)</f>
        <v>0</v>
      </c>
      <c r="G33" s="100"/>
      <c r="H33" s="28"/>
      <c r="I33" s="28"/>
      <c r="J33" s="28"/>
      <c r="K33" s="7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8.0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7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8.0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8.0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7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8.0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7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8.0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7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8.0" customHeight="1">
      <c r="A39" s="28"/>
      <c r="B39" s="28"/>
      <c r="C39" s="28"/>
      <c r="D39" s="28"/>
      <c r="E39" s="28"/>
      <c r="F39" s="28"/>
      <c r="G39" s="101"/>
      <c r="H39" s="28"/>
      <c r="I39" s="28"/>
      <c r="J39" s="28"/>
      <c r="K39" s="7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8.0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7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8.0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7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8.0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7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8.0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7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7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2"/>
    </row>
    <row r="45" ht="12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7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2"/>
    </row>
    <row r="46" ht="12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7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2"/>
    </row>
    <row r="47" ht="18.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10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8.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102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8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10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30.0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7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26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7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8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7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8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7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7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0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7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8.0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7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8.0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7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8.0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7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8.0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7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8.0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7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8.0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7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8.0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7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8.0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7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8.0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7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8.0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7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8.0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7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8.0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7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8.0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7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8.0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7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8.0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7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8.0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7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8.0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7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8.0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7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8.0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7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8.0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7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8.0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7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8.0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7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21.0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7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7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7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7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7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7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7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7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7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7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7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7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7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7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7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7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7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7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7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7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7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7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7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7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7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7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7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7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7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7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7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7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7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7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7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7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7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7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7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7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7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7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7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7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7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7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7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7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7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7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7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7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7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7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7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7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7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7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7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7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7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7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7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7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7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7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7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7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7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7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7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7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7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7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7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7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7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7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7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7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7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7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7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7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7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7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7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7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7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7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7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7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7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7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7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7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7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7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7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7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7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7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7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7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7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7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7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7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7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7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7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7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7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7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7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7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7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7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7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7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7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7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7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7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7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7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7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7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7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7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7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7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7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7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7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7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7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7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7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7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7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7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7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7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7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7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7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7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7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7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7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7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7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7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7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7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7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7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7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7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7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7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7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7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7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7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7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7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7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7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7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7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7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7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7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7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7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7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7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7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7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7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7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7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7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7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7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7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7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7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7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7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7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7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7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7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7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7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7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7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7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7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7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7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7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7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7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7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7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7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7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7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7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7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7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7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7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7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7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7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7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7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7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7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7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7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7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7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7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7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7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7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7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7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7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7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7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7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7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7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7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7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7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7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7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7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7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7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7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7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7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7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7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7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7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7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7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7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7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7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7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7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7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7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7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7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7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7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7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7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7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7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7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7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7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7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7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7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7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7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7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7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7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7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7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7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7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7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7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7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7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7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7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7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7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7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7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7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7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7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7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7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7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7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7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7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7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7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7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7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7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7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7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7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7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7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7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7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7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7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7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7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7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7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7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7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7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7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7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7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7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7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7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7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7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7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7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7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7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7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7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7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7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7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7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7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7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7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7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7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7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7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7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7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7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7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7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7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7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7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7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7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7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7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7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7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7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7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7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7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7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7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7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7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7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7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7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7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7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7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7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7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7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7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7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7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7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7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7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7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7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7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7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7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7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7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7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7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7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7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7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7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7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7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7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7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7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7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7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7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7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7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7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7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7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7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7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7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7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7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7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7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7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7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7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7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7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7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7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7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7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7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7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7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7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7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7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7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7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7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7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7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7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7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7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7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7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7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7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7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7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7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7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7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7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7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7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7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7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7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7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7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7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7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7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7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7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7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7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7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7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7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7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7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7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7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7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7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7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7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7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7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7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7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7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7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7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7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7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7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7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7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7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7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7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7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7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7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7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7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7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7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7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7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7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7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7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7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7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7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7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7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7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7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7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7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7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7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7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7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7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7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7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7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7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7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7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7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7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7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7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7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7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7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7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7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7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7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7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7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7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7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7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7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7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7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7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7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7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7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7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7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7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7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7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7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7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7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7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7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7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7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7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7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7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7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7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7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7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7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7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7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7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7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7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7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7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7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7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7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7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7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7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7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7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7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7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7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7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7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7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7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7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7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7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7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7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7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7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7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7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7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7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7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7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7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7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7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7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7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7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7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7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7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7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7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7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7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7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7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7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7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7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7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7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7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7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7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7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7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7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7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7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7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7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7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7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7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7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7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7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7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7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7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7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7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7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7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7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7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7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7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7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7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7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7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7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7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7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7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7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7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7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7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7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7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7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7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7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7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7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7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7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7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7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7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7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7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7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7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7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7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7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7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7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7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7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7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7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7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7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7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7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7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7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7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7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7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7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7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7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7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7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7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7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7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7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7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7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7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7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7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7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7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7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7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7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7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7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7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7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7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7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7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7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7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7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7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7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7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7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7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7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7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7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7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7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7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7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7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7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7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7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7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7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7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7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7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7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7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7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7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7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7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7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7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7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7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7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7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7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7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7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7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7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7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7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7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7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7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7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7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7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7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7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7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7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7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7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7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7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7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7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7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7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7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7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7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7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7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7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7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7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7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7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7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7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7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7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7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7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7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7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7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7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7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7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7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7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7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7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7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7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7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7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7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7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7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7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7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7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7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7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7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7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7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7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7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7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7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7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7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7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7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7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7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7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7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7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7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7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7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7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7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7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7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7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7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7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7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7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7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7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7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7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7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7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7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7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7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7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7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7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7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7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7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7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7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7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7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7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7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7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7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7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7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7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7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7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7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7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7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7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7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7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7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7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7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7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7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7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7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7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7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7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7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7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7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7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7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7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7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7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7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7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7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7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7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7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7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7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7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7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7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7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7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7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7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7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7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7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2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7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2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7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5">
    <mergeCell ref="B1:G1"/>
    <mergeCell ref="B2:G2"/>
    <mergeCell ref="B3:G3"/>
    <mergeCell ref="K3:K4"/>
    <mergeCell ref="B4:G4"/>
  </mergeCells>
  <hyperlinks>
    <hyperlink r:id="rId2" ref="M9"/>
  </hyperlinks>
  <printOptions/>
  <pageMargins bottom="0.75" footer="0.0" header="0.0" left="0.7" right="0.7" top="0.75"/>
  <pageSetup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86"/>
    <col customWidth="1" min="2" max="16" width="9.71"/>
    <col customWidth="1" min="17" max="17" width="11.57"/>
    <col customWidth="1" min="18" max="18" width="2.71"/>
    <col customWidth="1" min="19" max="21" width="9.14"/>
    <col customWidth="1" hidden="1" min="22" max="22" width="8.0"/>
    <col customWidth="1" hidden="1" min="23" max="23" width="6.0"/>
    <col customWidth="1" min="24" max="24" width="9.57"/>
    <col customWidth="1" min="25" max="25" width="9.14"/>
    <col customWidth="1" min="26" max="26" width="6.0"/>
    <col customWidth="1" min="27" max="28" width="9.14"/>
  </cols>
  <sheetData>
    <row r="1" ht="31.5" customHeight="1">
      <c r="A1" s="103"/>
      <c r="B1" s="5"/>
      <c r="C1" s="104"/>
      <c r="D1" s="105"/>
      <c r="E1" s="5" t="s">
        <v>0</v>
      </c>
      <c r="F1" s="3"/>
      <c r="G1" s="3"/>
      <c r="H1" s="3"/>
      <c r="I1" s="3"/>
      <c r="J1" s="3"/>
      <c r="K1" s="3"/>
      <c r="L1" s="3"/>
      <c r="M1" s="3"/>
      <c r="N1" s="104"/>
      <c r="O1" s="3"/>
      <c r="P1" s="3"/>
      <c r="Q1" s="4"/>
      <c r="R1" s="1"/>
      <c r="S1" s="1"/>
      <c r="T1" s="1"/>
      <c r="U1" s="1"/>
      <c r="V1" s="5"/>
      <c r="W1" s="5"/>
      <c r="X1" s="1"/>
      <c r="Y1" s="1"/>
      <c r="Z1" s="1"/>
      <c r="AA1" s="6"/>
      <c r="AB1" s="6"/>
    </row>
    <row r="2" ht="26.25" customHeight="1">
      <c r="A2" s="106"/>
      <c r="B2" s="13"/>
      <c r="C2" s="10"/>
      <c r="D2" s="10"/>
      <c r="E2" s="107" t="s">
        <v>36</v>
      </c>
      <c r="Q2" s="12"/>
      <c r="R2" s="10"/>
      <c r="S2" s="10"/>
      <c r="T2" s="10"/>
      <c r="U2" s="10"/>
      <c r="V2" s="13"/>
      <c r="W2" s="13"/>
      <c r="X2" s="10"/>
      <c r="Y2" s="10"/>
      <c r="Z2" s="10"/>
      <c r="AA2" s="13"/>
      <c r="AB2" s="13"/>
    </row>
    <row r="3" ht="24.0" customHeight="1">
      <c r="A3" s="108"/>
      <c r="B3" s="109"/>
      <c r="C3" s="109"/>
      <c r="D3" s="109"/>
      <c r="E3" s="110" t="s">
        <v>37</v>
      </c>
      <c r="F3" s="111"/>
      <c r="G3" s="111"/>
      <c r="H3" s="111"/>
      <c r="I3" s="111"/>
      <c r="J3" s="111"/>
      <c r="K3" s="112"/>
      <c r="L3" s="110" t="s">
        <v>38</v>
      </c>
      <c r="M3" s="112"/>
      <c r="Q3" s="12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ht="18.75" customHeight="1">
      <c r="A4" s="113"/>
      <c r="B4" s="15"/>
      <c r="C4" s="15"/>
      <c r="D4" s="15"/>
      <c r="E4" s="114" t="s">
        <v>39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15"/>
      <c r="S4" s="15"/>
      <c r="T4" s="15"/>
      <c r="U4" s="15"/>
      <c r="V4" s="21"/>
      <c r="W4" s="21"/>
      <c r="X4" s="15"/>
      <c r="Y4" s="15"/>
      <c r="Z4" s="15"/>
      <c r="AA4" s="15"/>
      <c r="AB4" s="15"/>
    </row>
    <row r="5" ht="15.75" customHeight="1">
      <c r="A5" s="115" t="s">
        <v>40</v>
      </c>
      <c r="B5" s="116" t="s">
        <v>41</v>
      </c>
      <c r="C5" s="117"/>
      <c r="D5" s="117"/>
      <c r="E5" s="117"/>
      <c r="F5" s="117"/>
      <c r="G5" s="117"/>
      <c r="H5" s="117"/>
      <c r="I5" s="118"/>
      <c r="J5" s="116" t="s">
        <v>42</v>
      </c>
      <c r="K5" s="117"/>
      <c r="L5" s="118"/>
      <c r="M5" s="116" t="s">
        <v>43</v>
      </c>
      <c r="N5" s="118"/>
      <c r="O5" s="116" t="s">
        <v>44</v>
      </c>
      <c r="P5" s="118"/>
      <c r="Q5" s="119" t="s">
        <v>45</v>
      </c>
      <c r="R5" s="22"/>
      <c r="S5" s="22"/>
      <c r="T5" s="22"/>
      <c r="U5" s="22"/>
      <c r="V5" s="24"/>
      <c r="W5" s="24"/>
      <c r="X5" s="22"/>
      <c r="Y5" s="22"/>
      <c r="Z5" s="22"/>
      <c r="AA5" s="28"/>
      <c r="AB5" s="28"/>
    </row>
    <row r="6" ht="15.0" customHeight="1">
      <c r="A6" s="115" t="s">
        <v>46</v>
      </c>
      <c r="B6" s="120" t="s">
        <v>47</v>
      </c>
      <c r="C6" s="121"/>
      <c r="D6" s="122"/>
      <c r="E6" s="120" t="s">
        <v>48</v>
      </c>
      <c r="F6" s="122"/>
      <c r="G6" s="123" t="s">
        <v>49</v>
      </c>
      <c r="H6" s="123" t="s">
        <v>50</v>
      </c>
      <c r="I6" s="124" t="s">
        <v>51</v>
      </c>
      <c r="J6" s="125" t="s">
        <v>52</v>
      </c>
      <c r="K6" s="123" t="s">
        <v>53</v>
      </c>
      <c r="L6" s="123" t="s">
        <v>54</v>
      </c>
      <c r="M6" s="123" t="s">
        <v>55</v>
      </c>
      <c r="N6" s="123" t="s">
        <v>56</v>
      </c>
      <c r="O6" s="123" t="s">
        <v>57</v>
      </c>
      <c r="P6" s="126" t="s">
        <v>58</v>
      </c>
      <c r="Q6" s="127" t="s">
        <v>59</v>
      </c>
      <c r="R6" s="22"/>
      <c r="S6" s="22"/>
      <c r="T6" s="22"/>
      <c r="U6" s="22"/>
      <c r="V6" s="31"/>
      <c r="W6" s="31"/>
      <c r="X6" s="22"/>
      <c r="Y6" s="22"/>
      <c r="Z6" s="22"/>
      <c r="AA6" s="28"/>
      <c r="AB6" s="28"/>
    </row>
    <row r="7" ht="15.0" customHeight="1">
      <c r="A7" s="128"/>
      <c r="B7" s="129" t="s">
        <v>60</v>
      </c>
      <c r="C7" s="130" t="s">
        <v>61</v>
      </c>
      <c r="D7" s="130" t="s">
        <v>62</v>
      </c>
      <c r="E7" s="130" t="s">
        <v>63</v>
      </c>
      <c r="F7" s="130" t="s">
        <v>64</v>
      </c>
      <c r="G7" s="130" t="s">
        <v>65</v>
      </c>
      <c r="H7" s="130" t="s">
        <v>66</v>
      </c>
      <c r="I7" s="130" t="s">
        <v>67</v>
      </c>
      <c r="J7" s="130" t="s">
        <v>68</v>
      </c>
      <c r="K7" s="130" t="s">
        <v>69</v>
      </c>
      <c r="L7" s="130" t="s">
        <v>70</v>
      </c>
      <c r="M7" s="130" t="s">
        <v>71</v>
      </c>
      <c r="N7" s="130" t="s">
        <v>71</v>
      </c>
      <c r="O7" s="130" t="s">
        <v>58</v>
      </c>
      <c r="P7" s="130" t="s">
        <v>72</v>
      </c>
      <c r="Q7" s="131" t="s">
        <v>73</v>
      </c>
      <c r="R7" s="22"/>
      <c r="S7" s="22"/>
      <c r="T7" s="22"/>
      <c r="U7" s="22"/>
      <c r="V7" s="42"/>
      <c r="W7" s="42"/>
      <c r="X7" s="22"/>
      <c r="Y7" s="22"/>
      <c r="Z7" s="22"/>
      <c r="AA7" s="28"/>
      <c r="AB7" s="28"/>
    </row>
    <row r="8" ht="18.0" customHeight="1">
      <c r="A8" s="36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28"/>
      <c r="S8" s="28"/>
      <c r="T8" s="28"/>
      <c r="U8" s="28"/>
      <c r="V8" s="42"/>
      <c r="W8" s="42"/>
      <c r="X8" s="28"/>
      <c r="Y8" s="28"/>
      <c r="Z8" s="28"/>
      <c r="AA8" s="28"/>
      <c r="AB8" s="28"/>
    </row>
    <row r="9" ht="18.0" customHeight="1">
      <c r="A9" s="36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/>
      <c r="R9" s="28"/>
      <c r="S9" s="28"/>
      <c r="T9" s="28"/>
      <c r="U9" s="28"/>
      <c r="V9" s="42"/>
      <c r="W9" s="42"/>
      <c r="X9" s="28"/>
      <c r="Y9" s="28"/>
      <c r="Z9" s="28"/>
      <c r="AA9" s="28"/>
      <c r="AB9" s="28"/>
    </row>
    <row r="10" ht="18.0" customHeight="1">
      <c r="A10" s="36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28"/>
      <c r="S10" s="28"/>
      <c r="T10" s="28"/>
      <c r="U10" s="28"/>
      <c r="V10" s="42"/>
      <c r="W10" s="42"/>
      <c r="X10" s="28"/>
      <c r="Y10" s="28"/>
      <c r="Z10" s="28"/>
      <c r="AA10" s="28"/>
      <c r="AB10" s="28"/>
    </row>
    <row r="11" ht="18.0" customHeight="1">
      <c r="A11" s="36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5"/>
      <c r="R11" s="28"/>
      <c r="S11" s="28"/>
      <c r="T11" s="28"/>
      <c r="U11" s="28"/>
      <c r="V11" s="42"/>
      <c r="W11" s="42"/>
      <c r="X11" s="28"/>
      <c r="Y11" s="28"/>
      <c r="Z11" s="28"/>
      <c r="AA11" s="28"/>
      <c r="AB11" s="28"/>
    </row>
    <row r="12" ht="18.0" customHeight="1">
      <c r="A12" s="36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/>
      <c r="R12" s="28"/>
      <c r="S12" s="28"/>
      <c r="T12" s="28"/>
      <c r="U12" s="28"/>
      <c r="V12" s="42"/>
      <c r="W12" s="42"/>
      <c r="X12" s="28"/>
      <c r="Y12" s="28"/>
      <c r="Z12" s="28"/>
      <c r="AA12" s="28"/>
      <c r="AB12" s="28"/>
    </row>
    <row r="13" ht="18.0" customHeight="1">
      <c r="A13" s="36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28"/>
      <c r="S13" s="28"/>
      <c r="T13" s="28"/>
      <c r="U13" s="28"/>
      <c r="V13" s="42"/>
      <c r="W13" s="42"/>
      <c r="X13" s="28"/>
      <c r="Y13" s="28"/>
      <c r="Z13" s="28"/>
      <c r="AA13" s="28"/>
      <c r="AB13" s="28"/>
    </row>
    <row r="14" ht="18.0" customHeight="1">
      <c r="A14" s="36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28"/>
      <c r="S14" s="28"/>
      <c r="T14" s="28"/>
      <c r="U14" s="28"/>
      <c r="V14" s="53"/>
      <c r="W14" s="53"/>
      <c r="X14" s="28"/>
      <c r="Y14" s="28"/>
      <c r="Z14" s="28"/>
      <c r="AA14" s="28"/>
      <c r="AB14" s="28"/>
    </row>
    <row r="15" ht="18.0" customHeight="1">
      <c r="A15" s="36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ht="18.0" customHeight="1">
      <c r="A16" s="36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ht="18.0" customHeight="1">
      <c r="A17" s="36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ht="18.0" customHeight="1">
      <c r="A18" s="36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5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ht="18.0" customHeight="1">
      <c r="A19" s="36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5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ht="18.0" customHeight="1">
      <c r="A20" s="36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5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ht="18.0" customHeight="1">
      <c r="A21" s="36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5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ht="18.0" customHeight="1">
      <c r="A22" s="36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ht="18.0" customHeight="1">
      <c r="A23" s="36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ht="18.0" customHeight="1">
      <c r="A24" s="36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ht="18.0" customHeight="1">
      <c r="A25" s="83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ht="18.0" customHeight="1">
      <c r="A26" s="83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ht="18.0" customHeight="1">
      <c r="A27" s="83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ht="15.75" customHeight="1">
      <c r="A28" s="138"/>
      <c r="B28" s="139" t="s">
        <v>41</v>
      </c>
      <c r="C28" s="140"/>
      <c r="D28" s="140"/>
      <c r="E28" s="140"/>
      <c r="F28" s="140"/>
      <c r="G28" s="140"/>
      <c r="H28" s="140"/>
      <c r="I28" s="141"/>
      <c r="J28" s="139" t="s">
        <v>42</v>
      </c>
      <c r="K28" s="140"/>
      <c r="L28" s="141"/>
      <c r="M28" s="139" t="s">
        <v>43</v>
      </c>
      <c r="N28" s="141"/>
      <c r="O28" s="139" t="s">
        <v>74</v>
      </c>
      <c r="P28" s="141"/>
      <c r="Q28" s="142" t="s">
        <v>45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ht="12.75" customHeight="1">
      <c r="A29" s="143"/>
      <c r="B29" s="144" t="s">
        <v>47</v>
      </c>
      <c r="C29" s="111"/>
      <c r="D29" s="112"/>
      <c r="E29" s="144" t="s">
        <v>48</v>
      </c>
      <c r="F29" s="112"/>
      <c r="G29" s="145" t="s">
        <v>75</v>
      </c>
      <c r="H29" s="145" t="s">
        <v>50</v>
      </c>
      <c r="I29" s="145" t="s">
        <v>51</v>
      </c>
      <c r="J29" s="145" t="s">
        <v>52</v>
      </c>
      <c r="K29" s="145" t="s">
        <v>53</v>
      </c>
      <c r="L29" s="145" t="s">
        <v>54</v>
      </c>
      <c r="M29" s="145" t="s">
        <v>55</v>
      </c>
      <c r="N29" s="145" t="s">
        <v>56</v>
      </c>
      <c r="O29" s="145" t="s">
        <v>76</v>
      </c>
      <c r="P29" s="145" t="s">
        <v>58</v>
      </c>
      <c r="Q29" s="146" t="s">
        <v>59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ht="12.75" customHeight="1">
      <c r="A30" s="147"/>
      <c r="B30" s="148" t="s">
        <v>60</v>
      </c>
      <c r="C30" s="148" t="s">
        <v>61</v>
      </c>
      <c r="D30" s="148" t="s">
        <v>62</v>
      </c>
      <c r="E30" s="148" t="s">
        <v>63</v>
      </c>
      <c r="F30" s="148" t="s">
        <v>64</v>
      </c>
      <c r="G30" s="148" t="s">
        <v>65</v>
      </c>
      <c r="H30" s="148" t="s">
        <v>66</v>
      </c>
      <c r="I30" s="148" t="s">
        <v>67</v>
      </c>
      <c r="J30" s="148" t="s">
        <v>68</v>
      </c>
      <c r="K30" s="148" t="s">
        <v>69</v>
      </c>
      <c r="L30" s="148" t="s">
        <v>70</v>
      </c>
      <c r="M30" s="148" t="s">
        <v>77</v>
      </c>
      <c r="N30" s="148" t="s">
        <v>77</v>
      </c>
      <c r="O30" s="148" t="s">
        <v>58</v>
      </c>
      <c r="P30" s="148" t="s">
        <v>72</v>
      </c>
      <c r="Q30" s="149" t="s">
        <v>73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ht="18.0" customHeight="1">
      <c r="A31" s="150" t="s">
        <v>4</v>
      </c>
      <c r="B31" s="151">
        <f t="shared" ref="B31:Q31" si="1">SUM(B8:B27)</f>
        <v>0</v>
      </c>
      <c r="C31" s="151">
        <f t="shared" si="1"/>
        <v>0</v>
      </c>
      <c r="D31" s="151">
        <f t="shared" si="1"/>
        <v>0</v>
      </c>
      <c r="E31" s="151">
        <f t="shared" si="1"/>
        <v>0</v>
      </c>
      <c r="F31" s="151">
        <f t="shared" si="1"/>
        <v>0</v>
      </c>
      <c r="G31" s="151">
        <f t="shared" si="1"/>
        <v>0</v>
      </c>
      <c r="H31" s="151">
        <f t="shared" si="1"/>
        <v>0</v>
      </c>
      <c r="I31" s="151">
        <f t="shared" si="1"/>
        <v>0</v>
      </c>
      <c r="J31" s="151">
        <f t="shared" si="1"/>
        <v>0</v>
      </c>
      <c r="K31" s="151">
        <f t="shared" si="1"/>
        <v>0</v>
      </c>
      <c r="L31" s="151">
        <f t="shared" si="1"/>
        <v>0</v>
      </c>
      <c r="M31" s="151">
        <f t="shared" si="1"/>
        <v>0</v>
      </c>
      <c r="N31" s="151">
        <f t="shared" si="1"/>
        <v>0</v>
      </c>
      <c r="O31" s="151">
        <f t="shared" si="1"/>
        <v>0</v>
      </c>
      <c r="P31" s="151">
        <f t="shared" si="1"/>
        <v>0</v>
      </c>
      <c r="Q31" s="152">
        <f t="shared" si="1"/>
        <v>0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ht="18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53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ht="18.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5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ht="30.0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5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ht="26.2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55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ht="18.75" customHeight="1">
      <c r="A36" s="15"/>
      <c r="B36" s="109"/>
      <c r="C36" s="109"/>
      <c r="D36" s="109"/>
      <c r="E36" s="109"/>
      <c r="F36" s="109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6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ht="18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6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5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ht="15.0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15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ht="18.0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5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ht="18.0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57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ht="18.0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5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ht="18.0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15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ht="18.0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157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ht="18.0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57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ht="18.0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15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ht="18.0" customHeight="1">
      <c r="A47" s="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5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ht="18.0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157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ht="18.0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57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ht="18.0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15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ht="18.0" customHeight="1">
      <c r="A51" s="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5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ht="18.0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5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ht="18.0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157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ht="18.0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15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ht="18.0" customHeight="1">
      <c r="A55" s="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157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ht="18.0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15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ht="18.0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157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ht="18.0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15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ht="18.0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157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ht="18.0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157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ht="18.0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57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ht="21.0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5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157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15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157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15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157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15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157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157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157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157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157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157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157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157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157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15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157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157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157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15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157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15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157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15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157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5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57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5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57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57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57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5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57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5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57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15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157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15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157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157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157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157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157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157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157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157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157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15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157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157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157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15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157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157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157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15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157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157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157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157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157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157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157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157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157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157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157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157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157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157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157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57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157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157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57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57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157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57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157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57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57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57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57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57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57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57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57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157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57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157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157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157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157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157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157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157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157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157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157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157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157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157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157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157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157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157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157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57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157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157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157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157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157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157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157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157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157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157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157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157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157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157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157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157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157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157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157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157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157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157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157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157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157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157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157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157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157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157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157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157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157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157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157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157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157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157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157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157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157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157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157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157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157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157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157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157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157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157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157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157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157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157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157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157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157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157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157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157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157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ht="12.75" customHeight="1">
      <c r="A232" s="158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60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ht="12.75" customHeight="1">
      <c r="A233" s="158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60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ht="12.75" customHeight="1">
      <c r="A234" s="158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60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ht="12.75" customHeight="1">
      <c r="A235" s="158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60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ht="12.75" customHeight="1">
      <c r="A236" s="158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60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ht="12.75" customHeight="1">
      <c r="A237" s="158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60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ht="12.75" customHeight="1">
      <c r="A238" s="158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60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ht="12.75" customHeight="1">
      <c r="A239" s="158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60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ht="12.75" customHeight="1">
      <c r="A240" s="158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60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ht="12.75" customHeight="1">
      <c r="A241" s="158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60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ht="12.75" customHeight="1">
      <c r="A242" s="158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60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ht="12.75" customHeight="1">
      <c r="A243" s="158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60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ht="12.75" customHeight="1">
      <c r="A244" s="158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60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ht="12.75" customHeight="1">
      <c r="A245" s="158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60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ht="12.75" customHeight="1">
      <c r="A246" s="158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60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ht="12.75" customHeight="1">
      <c r="A247" s="158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60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ht="12.75" customHeight="1">
      <c r="A248" s="158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60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ht="12.75" customHeight="1">
      <c r="A249" s="158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60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ht="12.75" customHeight="1">
      <c r="A250" s="158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60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ht="12.75" customHeight="1">
      <c r="A251" s="158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60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ht="12.75" customHeight="1">
      <c r="A252" s="158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60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ht="12.75" customHeight="1">
      <c r="A253" s="158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60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ht="12.75" customHeight="1">
      <c r="A254" s="158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60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ht="12.75" customHeight="1">
      <c r="A255" s="158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60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ht="12.75" customHeight="1">
      <c r="A256" s="158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60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ht="12.75" customHeight="1">
      <c r="A257" s="158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60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ht="12.75" customHeight="1">
      <c r="A258" s="158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60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ht="12.75" customHeight="1">
      <c r="A259" s="158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60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ht="12.75" customHeight="1">
      <c r="A260" s="158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60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ht="12.75" customHeight="1">
      <c r="A261" s="158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60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ht="12.75" customHeight="1">
      <c r="A262" s="158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60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ht="12.75" customHeight="1">
      <c r="A263" s="158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60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ht="12.75" customHeight="1">
      <c r="A264" s="158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60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ht="12.75" customHeight="1">
      <c r="A265" s="158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60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ht="12.75" customHeight="1">
      <c r="A266" s="158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60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ht="12.75" customHeight="1">
      <c r="A267" s="158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60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ht="12.75" customHeight="1">
      <c r="A268" s="158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60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ht="12.75" customHeight="1">
      <c r="A269" s="158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60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ht="12.75" customHeight="1">
      <c r="A270" s="158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60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ht="12.75" customHeight="1">
      <c r="A271" s="158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60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ht="12.75" customHeight="1">
      <c r="A272" s="158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60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ht="12.75" customHeight="1">
      <c r="A273" s="158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60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ht="12.75" customHeight="1">
      <c r="A274" s="158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60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ht="12.75" customHeight="1">
      <c r="A275" s="158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60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ht="12.75" customHeight="1">
      <c r="A276" s="158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60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ht="12.75" customHeight="1">
      <c r="A277" s="158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60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ht="12.75" customHeight="1">
      <c r="A278" s="158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60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ht="12.75" customHeight="1">
      <c r="A279" s="158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60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ht="12.75" customHeight="1">
      <c r="A280" s="158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60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ht="12.75" customHeight="1">
      <c r="A281" s="158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60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ht="12.75" customHeight="1">
      <c r="A282" s="158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60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ht="12.75" customHeight="1">
      <c r="A283" s="158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60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ht="12.75" customHeight="1">
      <c r="A284" s="158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60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ht="12.75" customHeight="1">
      <c r="A285" s="158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60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12.75" customHeight="1">
      <c r="A286" s="158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60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ht="12.75" customHeight="1">
      <c r="A287" s="158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60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ht="12.75" customHeight="1">
      <c r="A288" s="158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60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ht="12.75" customHeight="1">
      <c r="A289" s="158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60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ht="12.75" customHeight="1">
      <c r="A290" s="158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60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ht="12.75" customHeight="1">
      <c r="A291" s="158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60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ht="12.75" customHeight="1">
      <c r="A292" s="158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60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ht="12.75" customHeight="1">
      <c r="A293" s="158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60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ht="12.75" customHeight="1">
      <c r="A294" s="158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60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ht="12.75" customHeight="1">
      <c r="A295" s="158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60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ht="12.75" customHeight="1">
      <c r="A296" s="158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60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ht="12.75" customHeight="1">
      <c r="A297" s="158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60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ht="12.75" customHeight="1">
      <c r="A298" s="158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60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ht="12.75" customHeight="1">
      <c r="A299" s="158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60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ht="12.75" customHeight="1">
      <c r="A300" s="158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60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ht="12.75" customHeight="1">
      <c r="A301" s="158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60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ht="12.75" customHeight="1">
      <c r="A302" s="158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60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ht="12.75" customHeight="1">
      <c r="A303" s="158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60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ht="12.75" customHeight="1">
      <c r="A304" s="158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60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ht="12.75" customHeight="1">
      <c r="A305" s="158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60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ht="12.75" customHeight="1">
      <c r="A306" s="158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60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ht="12.75" customHeight="1">
      <c r="A307" s="158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60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ht="12.75" customHeight="1">
      <c r="A308" s="158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60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ht="12.75" customHeight="1">
      <c r="A309" s="158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60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ht="12.75" customHeight="1">
      <c r="A310" s="158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60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ht="12.75" customHeight="1">
      <c r="A311" s="158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60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ht="12.75" customHeight="1">
      <c r="A312" s="158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60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ht="12.75" customHeight="1">
      <c r="A313" s="158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60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ht="12.75" customHeight="1">
      <c r="A314" s="158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60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ht="12.75" customHeight="1">
      <c r="A315" s="158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60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ht="12.75" customHeight="1">
      <c r="A316" s="158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60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ht="12.75" customHeight="1">
      <c r="A317" s="158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60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ht="12.75" customHeight="1">
      <c r="A318" s="158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60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ht="12.75" customHeight="1">
      <c r="A319" s="158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60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ht="12.75" customHeight="1">
      <c r="A320" s="158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60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ht="12.75" customHeight="1">
      <c r="A321" s="158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60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ht="12.75" customHeight="1">
      <c r="A322" s="158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60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ht="12.75" customHeight="1">
      <c r="A323" s="158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60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ht="12.75" customHeight="1">
      <c r="A324" s="158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60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ht="12.75" customHeight="1">
      <c r="A325" s="158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60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ht="12.75" customHeight="1">
      <c r="A326" s="158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60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ht="12.75" customHeight="1">
      <c r="A327" s="158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60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ht="12.75" customHeight="1">
      <c r="A328" s="158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60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ht="12.75" customHeight="1">
      <c r="A329" s="158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60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ht="12.75" customHeight="1">
      <c r="A330" s="158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60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ht="12.75" customHeight="1">
      <c r="A331" s="158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60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ht="12.75" customHeight="1">
      <c r="A332" s="158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60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ht="12.75" customHeight="1">
      <c r="A333" s="158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60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ht="12.75" customHeight="1">
      <c r="A334" s="158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60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ht="12.75" customHeight="1">
      <c r="A335" s="158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60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ht="12.75" customHeight="1">
      <c r="A336" s="158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60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ht="12.75" customHeight="1">
      <c r="A337" s="158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60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ht="12.75" customHeight="1">
      <c r="A338" s="158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60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ht="12.75" customHeight="1">
      <c r="A339" s="158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60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ht="12.75" customHeight="1">
      <c r="A340" s="158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60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ht="12.75" customHeight="1">
      <c r="A341" s="158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60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ht="12.75" customHeight="1">
      <c r="A342" s="158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60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ht="12.75" customHeight="1">
      <c r="A343" s="158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60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ht="12.75" customHeight="1">
      <c r="A344" s="158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60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ht="12.75" customHeight="1">
      <c r="A345" s="158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60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ht="12.75" customHeight="1">
      <c r="A346" s="158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60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ht="12.75" customHeight="1">
      <c r="A347" s="158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60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ht="12.75" customHeight="1">
      <c r="A348" s="158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60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ht="12.75" customHeight="1">
      <c r="A349" s="158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60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ht="12.75" customHeight="1">
      <c r="A350" s="158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60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ht="12.75" customHeight="1">
      <c r="A351" s="158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60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ht="12.75" customHeight="1">
      <c r="A352" s="158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60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ht="12.75" customHeight="1">
      <c r="A353" s="158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60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ht="12.75" customHeight="1">
      <c r="A354" s="158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60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ht="12.75" customHeight="1">
      <c r="A355" s="158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60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ht="12.75" customHeight="1">
      <c r="A356" s="158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60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ht="12.75" customHeight="1">
      <c r="A357" s="158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60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ht="12.75" customHeight="1">
      <c r="A358" s="158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60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ht="12.75" customHeight="1">
      <c r="A359" s="158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60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ht="12.75" customHeight="1">
      <c r="A360" s="158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60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ht="12.75" customHeight="1">
      <c r="A361" s="158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60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ht="12.75" customHeight="1">
      <c r="A362" s="158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60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ht="12.75" customHeight="1">
      <c r="A363" s="158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60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ht="12.75" customHeight="1">
      <c r="A364" s="158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60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ht="12.75" customHeight="1">
      <c r="A365" s="158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60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ht="12.75" customHeight="1">
      <c r="A366" s="158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60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ht="12.75" customHeight="1">
      <c r="A367" s="158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60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ht="12.75" customHeight="1">
      <c r="A368" s="158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60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ht="12.75" customHeight="1">
      <c r="A369" s="158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60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ht="12.75" customHeight="1">
      <c r="A370" s="158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60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ht="12.75" customHeight="1">
      <c r="A371" s="158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60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ht="12.75" customHeight="1">
      <c r="A372" s="158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60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ht="12.75" customHeight="1">
      <c r="A373" s="158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60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ht="12.75" customHeight="1">
      <c r="A374" s="158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60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ht="12.75" customHeight="1">
      <c r="A375" s="158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60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ht="12.75" customHeight="1">
      <c r="A376" s="158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60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ht="12.75" customHeight="1">
      <c r="A377" s="158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60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ht="12.75" customHeight="1">
      <c r="A378" s="158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60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ht="12.75" customHeight="1">
      <c r="A379" s="158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60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ht="12.75" customHeight="1">
      <c r="A380" s="158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60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ht="12.75" customHeight="1">
      <c r="A381" s="158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60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ht="12.75" customHeight="1">
      <c r="A382" s="158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60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ht="12.75" customHeight="1">
      <c r="A383" s="158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60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ht="12.75" customHeight="1">
      <c r="A384" s="158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60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ht="12.75" customHeight="1">
      <c r="A385" s="158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60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ht="12.75" customHeight="1">
      <c r="A386" s="158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60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ht="12.75" customHeight="1">
      <c r="A387" s="158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60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ht="12.75" customHeight="1">
      <c r="A388" s="158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60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ht="12.75" customHeight="1">
      <c r="A389" s="158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60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ht="12.75" customHeight="1">
      <c r="A390" s="158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60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ht="12.75" customHeight="1">
      <c r="A391" s="158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60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ht="12.75" customHeight="1">
      <c r="A392" s="158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60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ht="12.75" customHeight="1">
      <c r="A393" s="158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60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ht="12.75" customHeight="1">
      <c r="A394" s="158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60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ht="12.75" customHeight="1">
      <c r="A395" s="158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60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ht="12.75" customHeight="1">
      <c r="A396" s="158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60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ht="12.75" customHeight="1">
      <c r="A397" s="158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60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ht="12.75" customHeight="1">
      <c r="A398" s="158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60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ht="12.75" customHeight="1">
      <c r="A399" s="158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60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ht="12.75" customHeight="1">
      <c r="A400" s="158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60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ht="12.75" customHeight="1">
      <c r="A401" s="158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60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ht="12.75" customHeight="1">
      <c r="A402" s="158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60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ht="12.75" customHeight="1">
      <c r="A403" s="158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60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ht="12.75" customHeight="1">
      <c r="A404" s="158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60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ht="12.75" customHeight="1">
      <c r="A405" s="158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60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ht="12.75" customHeight="1">
      <c r="A406" s="158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60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ht="12.75" customHeight="1">
      <c r="A407" s="158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60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ht="12.75" customHeight="1">
      <c r="A408" s="158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60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ht="12.75" customHeight="1">
      <c r="A409" s="158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60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ht="12.75" customHeight="1">
      <c r="A410" s="158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60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ht="12.75" customHeight="1">
      <c r="A411" s="158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60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ht="12.75" customHeight="1">
      <c r="A412" s="158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60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ht="12.75" customHeight="1">
      <c r="A413" s="158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60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ht="12.75" customHeight="1">
      <c r="A414" s="158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60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ht="12.75" customHeight="1">
      <c r="A415" s="158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60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ht="12.75" customHeight="1">
      <c r="A416" s="158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60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ht="12.75" customHeight="1">
      <c r="A417" s="158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60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ht="12.75" customHeight="1">
      <c r="A418" s="158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60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ht="12.75" customHeight="1">
      <c r="A419" s="158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60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ht="12.75" customHeight="1">
      <c r="A420" s="158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60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ht="12.75" customHeight="1">
      <c r="A421" s="158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60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ht="12.75" customHeight="1">
      <c r="A422" s="158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60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ht="12.75" customHeight="1">
      <c r="A423" s="158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60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ht="12.75" customHeight="1">
      <c r="A424" s="158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60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ht="12.75" customHeight="1">
      <c r="A425" s="158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60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ht="12.75" customHeight="1">
      <c r="A426" s="158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60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ht="12.75" customHeight="1">
      <c r="A427" s="158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60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ht="12.75" customHeight="1">
      <c r="A428" s="158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60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ht="12.75" customHeight="1">
      <c r="A429" s="158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60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ht="12.75" customHeight="1">
      <c r="A430" s="158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60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ht="12.75" customHeight="1">
      <c r="A431" s="158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60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ht="12.75" customHeight="1">
      <c r="A432" s="158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60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ht="12.75" customHeight="1">
      <c r="A433" s="158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60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ht="12.75" customHeight="1">
      <c r="A434" s="158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60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ht="12.75" customHeight="1">
      <c r="A435" s="158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60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ht="12.75" customHeight="1">
      <c r="A436" s="158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60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ht="12.75" customHeight="1">
      <c r="A437" s="158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60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ht="12.75" customHeight="1">
      <c r="A438" s="158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60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ht="12.75" customHeight="1">
      <c r="A439" s="158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60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ht="12.75" customHeight="1">
      <c r="A440" s="158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60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ht="12.75" customHeight="1">
      <c r="A441" s="158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60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ht="12.75" customHeight="1">
      <c r="A442" s="158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60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ht="12.75" customHeight="1">
      <c r="A443" s="158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60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ht="12.75" customHeight="1">
      <c r="A444" s="158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60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ht="12.75" customHeight="1">
      <c r="A445" s="158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60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ht="12.75" customHeight="1">
      <c r="A446" s="158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60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ht="12.75" customHeight="1">
      <c r="A447" s="158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60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ht="12.75" customHeight="1">
      <c r="A448" s="158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60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ht="12.75" customHeight="1">
      <c r="A449" s="158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60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ht="12.75" customHeight="1">
      <c r="A450" s="158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60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ht="12.75" customHeight="1">
      <c r="A451" s="158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60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ht="12.75" customHeight="1">
      <c r="A452" s="158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60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ht="12.75" customHeight="1">
      <c r="A453" s="158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60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ht="12.75" customHeight="1">
      <c r="A454" s="158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60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ht="12.75" customHeight="1">
      <c r="A455" s="158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60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ht="12.75" customHeight="1">
      <c r="A456" s="158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60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ht="12.75" customHeight="1">
      <c r="A457" s="158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60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ht="12.75" customHeight="1">
      <c r="A458" s="158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60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ht="12.75" customHeight="1">
      <c r="A459" s="158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60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ht="12.75" customHeight="1">
      <c r="A460" s="158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60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ht="12.75" customHeight="1">
      <c r="A461" s="158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60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ht="12.75" customHeight="1">
      <c r="A462" s="158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60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ht="12.75" customHeight="1">
      <c r="A463" s="158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60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ht="12.75" customHeight="1">
      <c r="A464" s="158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60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ht="12.75" customHeight="1">
      <c r="A465" s="158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60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ht="12.75" customHeight="1">
      <c r="A466" s="158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60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ht="12.75" customHeight="1">
      <c r="A467" s="158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60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ht="12.75" customHeight="1">
      <c r="A468" s="158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60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ht="12.75" customHeight="1">
      <c r="A469" s="158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60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ht="12.75" customHeight="1">
      <c r="A470" s="158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60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ht="12.75" customHeight="1">
      <c r="A471" s="158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60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ht="12.75" customHeight="1">
      <c r="A472" s="158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60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ht="12.75" customHeight="1">
      <c r="A473" s="158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60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ht="12.75" customHeight="1">
      <c r="A474" s="158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60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ht="12.75" customHeight="1">
      <c r="A475" s="158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60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ht="12.75" customHeight="1">
      <c r="A476" s="158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60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ht="12.75" customHeight="1">
      <c r="A477" s="158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60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ht="12.75" customHeight="1">
      <c r="A478" s="158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60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ht="12.75" customHeight="1">
      <c r="A479" s="158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60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ht="12.75" customHeight="1">
      <c r="A480" s="158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60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ht="12.75" customHeight="1">
      <c r="A481" s="158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60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ht="12.75" customHeight="1">
      <c r="A482" s="158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60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ht="12.75" customHeight="1">
      <c r="A483" s="158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60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ht="12.75" customHeight="1">
      <c r="A484" s="158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60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ht="12.75" customHeight="1">
      <c r="A485" s="158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60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ht="12.75" customHeight="1">
      <c r="A486" s="158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60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ht="12.75" customHeight="1">
      <c r="A487" s="158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60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ht="12.75" customHeight="1">
      <c r="A488" s="158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60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ht="12.75" customHeight="1">
      <c r="A489" s="158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60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ht="12.75" customHeight="1">
      <c r="A490" s="158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60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ht="12.75" customHeight="1">
      <c r="A491" s="158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60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ht="12.75" customHeight="1">
      <c r="A492" s="158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60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ht="12.75" customHeight="1">
      <c r="A493" s="158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60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ht="12.75" customHeight="1">
      <c r="A494" s="158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60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ht="12.75" customHeight="1">
      <c r="A495" s="158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60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ht="12.75" customHeight="1">
      <c r="A496" s="158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60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ht="12.75" customHeight="1">
      <c r="A497" s="158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60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ht="12.75" customHeight="1">
      <c r="A498" s="158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60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ht="12.75" customHeight="1">
      <c r="A499" s="158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60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ht="12.75" customHeight="1">
      <c r="A500" s="158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60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ht="12.75" customHeight="1">
      <c r="A501" s="158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60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ht="12.75" customHeight="1">
      <c r="A502" s="158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60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ht="12.75" customHeight="1">
      <c r="A503" s="158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60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ht="12.75" customHeight="1">
      <c r="A504" s="158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60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ht="12.75" customHeight="1">
      <c r="A505" s="158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60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ht="12.75" customHeight="1">
      <c r="A506" s="158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60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ht="12.75" customHeight="1">
      <c r="A507" s="158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60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ht="12.75" customHeight="1">
      <c r="A508" s="158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60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ht="12.75" customHeight="1">
      <c r="A509" s="158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60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ht="12.75" customHeight="1">
      <c r="A510" s="158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60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ht="12.75" customHeight="1">
      <c r="A511" s="158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60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ht="12.75" customHeight="1">
      <c r="A512" s="158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60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ht="12.75" customHeight="1">
      <c r="A513" s="158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60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ht="12.75" customHeight="1">
      <c r="A514" s="158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60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ht="12.75" customHeight="1">
      <c r="A515" s="158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60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ht="12.75" customHeight="1">
      <c r="A516" s="158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60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ht="12.75" customHeight="1">
      <c r="A517" s="158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60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ht="12.75" customHeight="1">
      <c r="A518" s="158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60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ht="12.75" customHeight="1">
      <c r="A519" s="158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60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ht="12.75" customHeight="1">
      <c r="A520" s="158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60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ht="12.75" customHeight="1">
      <c r="A521" s="158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60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ht="12.75" customHeight="1">
      <c r="A522" s="158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60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ht="12.75" customHeight="1">
      <c r="A523" s="158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60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ht="12.75" customHeight="1">
      <c r="A524" s="158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60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ht="12.75" customHeight="1">
      <c r="A525" s="158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60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ht="12.75" customHeight="1">
      <c r="A526" s="158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60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ht="12.75" customHeight="1">
      <c r="A527" s="158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60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ht="12.75" customHeight="1">
      <c r="A528" s="158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60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ht="12.75" customHeight="1">
      <c r="A529" s="158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60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ht="12.75" customHeight="1">
      <c r="A530" s="158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60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ht="12.75" customHeight="1">
      <c r="A531" s="158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60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ht="12.75" customHeight="1">
      <c r="A532" s="158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60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ht="12.75" customHeight="1">
      <c r="A533" s="158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60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ht="12.75" customHeight="1">
      <c r="A534" s="158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60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ht="12.75" customHeight="1">
      <c r="A535" s="158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60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ht="12.75" customHeight="1">
      <c r="A536" s="158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60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ht="12.75" customHeight="1">
      <c r="A537" s="158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60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ht="12.75" customHeight="1">
      <c r="A538" s="158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60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ht="12.75" customHeight="1">
      <c r="A539" s="158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60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ht="12.75" customHeight="1">
      <c r="A540" s="158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60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ht="12.75" customHeight="1">
      <c r="A541" s="158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60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ht="12.75" customHeight="1">
      <c r="A542" s="158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60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ht="12.75" customHeight="1">
      <c r="A543" s="158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60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ht="12.75" customHeight="1">
      <c r="A544" s="158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60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ht="12.75" customHeight="1">
      <c r="A545" s="158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60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ht="12.75" customHeight="1">
      <c r="A546" s="158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60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ht="12.75" customHeight="1">
      <c r="A547" s="158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60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ht="12.75" customHeight="1">
      <c r="A548" s="158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60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ht="12.75" customHeight="1">
      <c r="A549" s="158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60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ht="12.75" customHeight="1">
      <c r="A550" s="158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60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ht="12.75" customHeight="1">
      <c r="A551" s="158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60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ht="12.75" customHeight="1">
      <c r="A552" s="158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60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ht="12.75" customHeight="1">
      <c r="A553" s="158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60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ht="12.75" customHeight="1">
      <c r="A554" s="158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60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ht="12.75" customHeight="1">
      <c r="A555" s="158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60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ht="12.75" customHeight="1">
      <c r="A556" s="158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60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ht="12.75" customHeight="1">
      <c r="A557" s="158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60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ht="12.75" customHeight="1">
      <c r="A558" s="158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60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ht="12.75" customHeight="1">
      <c r="A559" s="158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60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ht="12.75" customHeight="1">
      <c r="A560" s="158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60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ht="12.75" customHeight="1">
      <c r="A561" s="158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60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ht="12.75" customHeight="1">
      <c r="A562" s="158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60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ht="12.75" customHeight="1">
      <c r="A563" s="158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60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ht="12.75" customHeight="1">
      <c r="A564" s="158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60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ht="12.75" customHeight="1">
      <c r="A565" s="158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60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ht="12.75" customHeight="1">
      <c r="A566" s="158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60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ht="12.75" customHeight="1">
      <c r="A567" s="158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60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ht="12.75" customHeight="1">
      <c r="A568" s="158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60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ht="12.75" customHeight="1">
      <c r="A569" s="158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60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ht="12.75" customHeight="1">
      <c r="A570" s="158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60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ht="12.75" customHeight="1">
      <c r="A571" s="158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60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ht="12.75" customHeight="1">
      <c r="A572" s="158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60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ht="12.75" customHeight="1">
      <c r="A573" s="158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60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ht="12.75" customHeight="1">
      <c r="A574" s="158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60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ht="12.75" customHeight="1">
      <c r="A575" s="158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60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ht="12.75" customHeight="1">
      <c r="A576" s="158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60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ht="12.75" customHeight="1">
      <c r="A577" s="158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60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ht="12.75" customHeight="1">
      <c r="A578" s="158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60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ht="12.75" customHeight="1">
      <c r="A579" s="158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60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ht="12.75" customHeight="1">
      <c r="A580" s="158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60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ht="12.75" customHeight="1">
      <c r="A581" s="158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60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ht="12.75" customHeight="1">
      <c r="A582" s="158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60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ht="12.75" customHeight="1">
      <c r="A583" s="158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60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ht="12.75" customHeight="1">
      <c r="A584" s="158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60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ht="12.75" customHeight="1">
      <c r="A585" s="158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60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ht="12.75" customHeight="1">
      <c r="A586" s="158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60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ht="12.75" customHeight="1">
      <c r="A587" s="158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60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ht="12.75" customHeight="1">
      <c r="A588" s="158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60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ht="12.75" customHeight="1">
      <c r="A589" s="158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60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ht="12.75" customHeight="1">
      <c r="A590" s="158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60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ht="12.75" customHeight="1">
      <c r="A591" s="158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60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ht="12.75" customHeight="1">
      <c r="A592" s="158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60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ht="12.75" customHeight="1">
      <c r="A593" s="158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60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ht="12.75" customHeight="1">
      <c r="A594" s="158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60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ht="12.75" customHeight="1">
      <c r="A595" s="158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60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ht="12.75" customHeight="1">
      <c r="A596" s="158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60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ht="12.75" customHeight="1">
      <c r="A597" s="158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60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ht="12.75" customHeight="1">
      <c r="A598" s="158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60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ht="12.75" customHeight="1">
      <c r="A599" s="158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60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ht="12.75" customHeight="1">
      <c r="A600" s="158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60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ht="12.75" customHeight="1">
      <c r="A601" s="158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60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ht="12.75" customHeight="1">
      <c r="A602" s="158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60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ht="12.75" customHeight="1">
      <c r="A603" s="158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60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ht="12.75" customHeight="1">
      <c r="A604" s="158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60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ht="12.75" customHeight="1">
      <c r="A605" s="158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60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ht="12.75" customHeight="1">
      <c r="A606" s="158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60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ht="12.75" customHeight="1">
      <c r="A607" s="158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60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ht="12.75" customHeight="1">
      <c r="A608" s="158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60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ht="12.75" customHeight="1">
      <c r="A609" s="158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60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ht="12.75" customHeight="1">
      <c r="A610" s="158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60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ht="12.75" customHeight="1">
      <c r="A611" s="158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60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ht="12.75" customHeight="1">
      <c r="A612" s="158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60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ht="12.75" customHeight="1">
      <c r="A613" s="158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60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ht="12.75" customHeight="1">
      <c r="A614" s="158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60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ht="12.75" customHeight="1">
      <c r="A615" s="158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60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ht="12.75" customHeight="1">
      <c r="A616" s="158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60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ht="12.75" customHeight="1">
      <c r="A617" s="158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60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ht="12.75" customHeight="1">
      <c r="A618" s="158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60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ht="12.75" customHeight="1">
      <c r="A619" s="158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60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ht="12.75" customHeight="1">
      <c r="A620" s="158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60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ht="12.75" customHeight="1">
      <c r="A621" s="158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60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ht="12.75" customHeight="1">
      <c r="A622" s="158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60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ht="12.75" customHeight="1">
      <c r="A623" s="158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60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ht="12.75" customHeight="1">
      <c r="A624" s="158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60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ht="12.75" customHeight="1">
      <c r="A625" s="158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60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ht="12.75" customHeight="1">
      <c r="A626" s="158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60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ht="12.75" customHeight="1">
      <c r="A627" s="158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60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ht="12.75" customHeight="1">
      <c r="A628" s="158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60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ht="12.75" customHeight="1">
      <c r="A629" s="158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60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ht="12.75" customHeight="1">
      <c r="A630" s="158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60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ht="12.75" customHeight="1">
      <c r="A631" s="158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60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ht="12.75" customHeight="1">
      <c r="A632" s="158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60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ht="12.75" customHeight="1">
      <c r="A633" s="158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60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ht="12.75" customHeight="1">
      <c r="A634" s="158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60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ht="12.75" customHeight="1">
      <c r="A635" s="158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60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ht="12.75" customHeight="1">
      <c r="A636" s="158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60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ht="12.75" customHeight="1">
      <c r="A637" s="158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60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ht="12.75" customHeight="1">
      <c r="A638" s="158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60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ht="12.75" customHeight="1">
      <c r="A639" s="158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60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ht="12.75" customHeight="1">
      <c r="A640" s="158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60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ht="12.75" customHeight="1">
      <c r="A641" s="158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60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ht="12.75" customHeight="1">
      <c r="A642" s="158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60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ht="12.75" customHeight="1">
      <c r="A643" s="158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60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ht="12.75" customHeight="1">
      <c r="A644" s="158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60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ht="12.75" customHeight="1">
      <c r="A645" s="158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60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ht="12.75" customHeight="1">
      <c r="A646" s="158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60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ht="12.75" customHeight="1">
      <c r="A647" s="158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60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ht="12.75" customHeight="1">
      <c r="A648" s="158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60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ht="12.75" customHeight="1">
      <c r="A649" s="158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60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ht="12.75" customHeight="1">
      <c r="A650" s="158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60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ht="12.75" customHeight="1">
      <c r="A651" s="158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60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ht="12.75" customHeight="1">
      <c r="A652" s="158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60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ht="12.75" customHeight="1">
      <c r="A653" s="158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60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ht="12.75" customHeight="1">
      <c r="A654" s="158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60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ht="12.75" customHeight="1">
      <c r="A655" s="158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60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ht="12.75" customHeight="1">
      <c r="A656" s="158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60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ht="12.75" customHeight="1">
      <c r="A657" s="158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60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ht="12.75" customHeight="1">
      <c r="A658" s="158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60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ht="12.75" customHeight="1">
      <c r="A659" s="158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60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ht="12.75" customHeight="1">
      <c r="A660" s="158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60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ht="12.75" customHeight="1">
      <c r="A661" s="158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60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ht="12.75" customHeight="1">
      <c r="A662" s="158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60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ht="12.75" customHeight="1">
      <c r="A663" s="158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60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ht="12.75" customHeight="1">
      <c r="A664" s="158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60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ht="12.75" customHeight="1">
      <c r="A665" s="158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60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ht="12.75" customHeight="1">
      <c r="A666" s="158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60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ht="12.75" customHeight="1">
      <c r="A667" s="158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60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ht="12.75" customHeight="1">
      <c r="A668" s="158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60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ht="12.75" customHeight="1">
      <c r="A669" s="158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60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ht="12.75" customHeight="1">
      <c r="A670" s="158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60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ht="12.75" customHeight="1">
      <c r="A671" s="158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60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ht="12.75" customHeight="1">
      <c r="A672" s="158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60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ht="12.75" customHeight="1">
      <c r="A673" s="158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60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ht="12.75" customHeight="1">
      <c r="A674" s="158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60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ht="12.75" customHeight="1">
      <c r="A675" s="158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60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ht="12.75" customHeight="1">
      <c r="A676" s="158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60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ht="12.75" customHeight="1">
      <c r="A677" s="158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60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ht="12.75" customHeight="1">
      <c r="A678" s="158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60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ht="12.75" customHeight="1">
      <c r="A679" s="158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60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ht="12.75" customHeight="1">
      <c r="A680" s="158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60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ht="12.75" customHeight="1">
      <c r="A681" s="158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60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ht="12.75" customHeight="1">
      <c r="A682" s="158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60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ht="12.75" customHeight="1">
      <c r="A683" s="158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60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ht="12.75" customHeight="1">
      <c r="A684" s="158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60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ht="12.75" customHeight="1">
      <c r="A685" s="158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60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ht="12.75" customHeight="1">
      <c r="A686" s="158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60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ht="12.75" customHeight="1">
      <c r="A687" s="158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60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ht="12.75" customHeight="1">
      <c r="A688" s="158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60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ht="12.75" customHeight="1">
      <c r="A689" s="158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60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ht="12.75" customHeight="1">
      <c r="A690" s="158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60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ht="12.75" customHeight="1">
      <c r="A691" s="158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60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ht="12.75" customHeight="1">
      <c r="A692" s="158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60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ht="12.75" customHeight="1">
      <c r="A693" s="158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60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ht="12.75" customHeight="1">
      <c r="A694" s="158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60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ht="12.75" customHeight="1">
      <c r="A695" s="158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60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ht="12.75" customHeight="1">
      <c r="A696" s="158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60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ht="12.75" customHeight="1">
      <c r="A697" s="158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60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ht="12.75" customHeight="1">
      <c r="A698" s="158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60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ht="12.75" customHeight="1">
      <c r="A699" s="158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60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ht="12.75" customHeight="1">
      <c r="A700" s="158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60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ht="12.75" customHeight="1">
      <c r="A701" s="158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60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ht="12.75" customHeight="1">
      <c r="A702" s="158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60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ht="12.75" customHeight="1">
      <c r="A703" s="158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60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ht="12.75" customHeight="1">
      <c r="A704" s="158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60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ht="12.75" customHeight="1">
      <c r="A705" s="158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60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ht="12.75" customHeight="1">
      <c r="A706" s="158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60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ht="12.75" customHeight="1">
      <c r="A707" s="158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60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ht="12.75" customHeight="1">
      <c r="A708" s="158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60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ht="12.75" customHeight="1">
      <c r="A709" s="158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60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ht="12.75" customHeight="1">
      <c r="A710" s="158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60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ht="12.75" customHeight="1">
      <c r="A711" s="158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60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ht="12.75" customHeight="1">
      <c r="A712" s="158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60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ht="12.75" customHeight="1">
      <c r="A713" s="158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60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ht="12.75" customHeight="1">
      <c r="A714" s="158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60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ht="12.75" customHeight="1">
      <c r="A715" s="158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60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ht="12.75" customHeight="1">
      <c r="A716" s="158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60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ht="12.75" customHeight="1">
      <c r="A717" s="158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60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ht="12.75" customHeight="1">
      <c r="A718" s="158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60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ht="12.75" customHeight="1">
      <c r="A719" s="158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60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ht="12.75" customHeight="1">
      <c r="A720" s="158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60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ht="12.75" customHeight="1">
      <c r="A721" s="158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60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ht="12.75" customHeight="1">
      <c r="A722" s="158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60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ht="12.75" customHeight="1">
      <c r="A723" s="158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60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ht="12.75" customHeight="1">
      <c r="A724" s="158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60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ht="12.75" customHeight="1">
      <c r="A725" s="158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60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ht="12.75" customHeight="1">
      <c r="A726" s="158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60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ht="12.75" customHeight="1">
      <c r="A727" s="158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60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ht="12.75" customHeight="1">
      <c r="A728" s="158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60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ht="12.75" customHeight="1">
      <c r="A729" s="158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60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ht="12.75" customHeight="1">
      <c r="A730" s="158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60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ht="12.75" customHeight="1">
      <c r="A731" s="158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60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ht="12.75" customHeight="1">
      <c r="A732" s="158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60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ht="12.75" customHeight="1">
      <c r="A733" s="158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60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ht="12.75" customHeight="1">
      <c r="A734" s="158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60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ht="12.75" customHeight="1">
      <c r="A735" s="158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60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ht="12.75" customHeight="1">
      <c r="A736" s="158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60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ht="12.75" customHeight="1">
      <c r="A737" s="158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60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ht="12.75" customHeight="1">
      <c r="A738" s="158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60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ht="12.75" customHeight="1">
      <c r="A739" s="158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60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ht="12.75" customHeight="1">
      <c r="A740" s="158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60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ht="12.75" customHeight="1">
      <c r="A741" s="158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60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ht="12.75" customHeight="1">
      <c r="A742" s="158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60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ht="12.75" customHeight="1">
      <c r="A743" s="158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60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ht="12.75" customHeight="1">
      <c r="A744" s="158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60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ht="12.75" customHeight="1">
      <c r="A745" s="158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60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ht="12.75" customHeight="1">
      <c r="A746" s="158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60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ht="12.75" customHeight="1">
      <c r="A747" s="158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60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ht="12.75" customHeight="1">
      <c r="A748" s="158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60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ht="12.75" customHeight="1">
      <c r="A749" s="158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60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ht="12.75" customHeight="1">
      <c r="A750" s="158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60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ht="12.75" customHeight="1">
      <c r="A751" s="158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60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ht="12.75" customHeight="1">
      <c r="A752" s="158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60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ht="12.75" customHeight="1">
      <c r="A753" s="158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60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ht="12.75" customHeight="1">
      <c r="A754" s="158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60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ht="12.75" customHeight="1">
      <c r="A755" s="158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60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ht="12.75" customHeight="1">
      <c r="A756" s="158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60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ht="12.75" customHeight="1">
      <c r="A757" s="158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60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ht="12.75" customHeight="1">
      <c r="A758" s="158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60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ht="12.75" customHeight="1">
      <c r="A759" s="158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60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ht="12.75" customHeight="1">
      <c r="A760" s="158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60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ht="12.75" customHeight="1">
      <c r="A761" s="158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60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ht="12.75" customHeight="1">
      <c r="A762" s="158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60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ht="12.75" customHeight="1">
      <c r="A763" s="158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60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ht="12.75" customHeight="1">
      <c r="A764" s="158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60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ht="12.75" customHeight="1">
      <c r="A765" s="158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60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ht="12.75" customHeight="1">
      <c r="A766" s="158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60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ht="12.75" customHeight="1">
      <c r="A767" s="158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60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ht="12.75" customHeight="1">
      <c r="A768" s="158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60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ht="12.75" customHeight="1">
      <c r="A769" s="158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60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ht="12.75" customHeight="1">
      <c r="A770" s="158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60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ht="12.75" customHeight="1">
      <c r="A771" s="158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60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ht="12.75" customHeight="1">
      <c r="A772" s="158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60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ht="12.75" customHeight="1">
      <c r="A773" s="158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60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ht="12.75" customHeight="1">
      <c r="A774" s="158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60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ht="12.75" customHeight="1">
      <c r="A775" s="158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60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ht="12.75" customHeight="1">
      <c r="A776" s="158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60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ht="12.75" customHeight="1">
      <c r="A777" s="158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60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ht="12.75" customHeight="1">
      <c r="A778" s="158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60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ht="12.75" customHeight="1">
      <c r="A779" s="158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60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ht="12.75" customHeight="1">
      <c r="A780" s="158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60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ht="12.75" customHeight="1">
      <c r="A781" s="158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60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ht="12.75" customHeight="1">
      <c r="A782" s="158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60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ht="12.75" customHeight="1">
      <c r="A783" s="158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60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ht="12.75" customHeight="1">
      <c r="A784" s="158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60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ht="12.75" customHeight="1">
      <c r="A785" s="158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60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ht="12.75" customHeight="1">
      <c r="A786" s="158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60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ht="12.75" customHeight="1">
      <c r="A787" s="158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60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ht="12.75" customHeight="1">
      <c r="A788" s="158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60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ht="12.75" customHeight="1">
      <c r="A789" s="158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60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ht="12.75" customHeight="1">
      <c r="A790" s="158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60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ht="12.75" customHeight="1">
      <c r="A791" s="158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60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ht="12.75" customHeight="1">
      <c r="A792" s="158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60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ht="12.75" customHeight="1">
      <c r="A793" s="158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60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ht="12.75" customHeight="1">
      <c r="A794" s="158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60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ht="12.75" customHeight="1">
      <c r="A795" s="158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60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ht="12.75" customHeight="1">
      <c r="A796" s="158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60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ht="12.75" customHeight="1">
      <c r="A797" s="158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60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ht="12.75" customHeight="1">
      <c r="A798" s="158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60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ht="12.75" customHeight="1">
      <c r="A799" s="158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60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ht="12.75" customHeight="1">
      <c r="A800" s="158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60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ht="12.75" customHeight="1">
      <c r="A801" s="158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60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ht="12.75" customHeight="1">
      <c r="A802" s="158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60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ht="12.75" customHeight="1">
      <c r="A803" s="158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60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ht="12.75" customHeight="1">
      <c r="A804" s="158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60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ht="12.75" customHeight="1">
      <c r="A805" s="158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60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ht="12.75" customHeight="1">
      <c r="A806" s="158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60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ht="12.75" customHeight="1">
      <c r="A807" s="158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60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ht="12.75" customHeight="1">
      <c r="A808" s="158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60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ht="12.75" customHeight="1">
      <c r="A809" s="158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60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ht="12.75" customHeight="1">
      <c r="A810" s="158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60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ht="12.75" customHeight="1">
      <c r="A811" s="158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60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ht="12.75" customHeight="1">
      <c r="A812" s="158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60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ht="12.75" customHeight="1">
      <c r="A813" s="158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60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ht="12.75" customHeight="1">
      <c r="A814" s="158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60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ht="12.75" customHeight="1">
      <c r="A815" s="158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60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ht="12.75" customHeight="1">
      <c r="A816" s="158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60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ht="12.75" customHeight="1">
      <c r="A817" s="158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60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ht="12.75" customHeight="1">
      <c r="A818" s="158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60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ht="12.75" customHeight="1">
      <c r="A819" s="158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60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ht="12.75" customHeight="1">
      <c r="A820" s="158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60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ht="12.75" customHeight="1">
      <c r="A821" s="158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60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ht="12.75" customHeight="1">
      <c r="A822" s="158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60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ht="12.75" customHeight="1">
      <c r="A823" s="158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60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ht="12.75" customHeight="1">
      <c r="A824" s="158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60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ht="12.75" customHeight="1">
      <c r="A825" s="158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60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ht="12.75" customHeight="1">
      <c r="A826" s="158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60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ht="12.75" customHeight="1">
      <c r="A827" s="158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60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ht="12.75" customHeight="1">
      <c r="A828" s="158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60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ht="12.75" customHeight="1">
      <c r="A829" s="158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60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ht="12.75" customHeight="1">
      <c r="A830" s="158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60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ht="12.75" customHeight="1">
      <c r="A831" s="158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60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ht="12.75" customHeight="1">
      <c r="A832" s="158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60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ht="12.75" customHeight="1">
      <c r="A833" s="158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60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ht="12.75" customHeight="1">
      <c r="A834" s="158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60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ht="12.75" customHeight="1">
      <c r="A835" s="158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60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ht="12.75" customHeight="1">
      <c r="A836" s="158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60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ht="12.75" customHeight="1">
      <c r="A837" s="158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60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ht="12.75" customHeight="1">
      <c r="A838" s="158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60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ht="12.75" customHeight="1">
      <c r="A839" s="158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60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ht="12.75" customHeight="1">
      <c r="A840" s="158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60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ht="12.75" customHeight="1">
      <c r="A841" s="158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60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ht="12.75" customHeight="1">
      <c r="A842" s="158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60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ht="12.75" customHeight="1">
      <c r="A843" s="158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60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ht="12.75" customHeight="1">
      <c r="A844" s="158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60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ht="12.75" customHeight="1">
      <c r="A845" s="158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60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ht="12.75" customHeight="1">
      <c r="A846" s="158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60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ht="12.75" customHeight="1">
      <c r="A847" s="158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60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ht="12.75" customHeight="1">
      <c r="A848" s="158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60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ht="12.75" customHeight="1">
      <c r="A849" s="158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60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ht="12.75" customHeight="1">
      <c r="A850" s="158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60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ht="12.75" customHeight="1">
      <c r="A851" s="158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60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ht="12.75" customHeight="1">
      <c r="A852" s="158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60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ht="12.75" customHeight="1">
      <c r="A853" s="158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60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ht="12.75" customHeight="1">
      <c r="A854" s="158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60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ht="12.75" customHeight="1">
      <c r="A855" s="158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60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ht="12.75" customHeight="1">
      <c r="A856" s="158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60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ht="12.75" customHeight="1">
      <c r="A857" s="158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60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ht="12.75" customHeight="1">
      <c r="A858" s="158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60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ht="12.75" customHeight="1">
      <c r="A859" s="158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60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ht="12.75" customHeight="1">
      <c r="A860" s="158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60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ht="12.75" customHeight="1">
      <c r="A861" s="158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60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ht="12.75" customHeight="1">
      <c r="A862" s="158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60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ht="12.75" customHeight="1">
      <c r="A863" s="158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60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ht="12.75" customHeight="1">
      <c r="A864" s="158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60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ht="12.75" customHeight="1">
      <c r="A865" s="158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60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ht="12.75" customHeight="1">
      <c r="A866" s="158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60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ht="12.75" customHeight="1">
      <c r="A867" s="158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60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ht="12.75" customHeight="1">
      <c r="A868" s="158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60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ht="12.75" customHeight="1">
      <c r="A869" s="158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60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ht="12.75" customHeight="1">
      <c r="A870" s="158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60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ht="12.75" customHeight="1">
      <c r="A871" s="158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60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ht="12.75" customHeight="1">
      <c r="A872" s="158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60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ht="12.75" customHeight="1">
      <c r="A873" s="158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60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ht="12.75" customHeight="1">
      <c r="A874" s="158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60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ht="12.75" customHeight="1">
      <c r="A875" s="158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60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ht="12.75" customHeight="1">
      <c r="A876" s="158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60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ht="12.75" customHeight="1">
      <c r="A877" s="158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60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ht="12.75" customHeight="1">
      <c r="A878" s="158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60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ht="12.75" customHeight="1">
      <c r="A879" s="158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60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ht="12.75" customHeight="1">
      <c r="A880" s="158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60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ht="12.75" customHeight="1">
      <c r="A881" s="158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60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ht="12.75" customHeight="1">
      <c r="A882" s="158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60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ht="12.75" customHeight="1">
      <c r="A883" s="158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60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ht="12.75" customHeight="1">
      <c r="A884" s="158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60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ht="12.75" customHeight="1">
      <c r="A885" s="158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60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ht="12.75" customHeight="1">
      <c r="A886" s="158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60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ht="12.75" customHeight="1">
      <c r="A887" s="158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60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ht="12.75" customHeight="1">
      <c r="A888" s="158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60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ht="12.75" customHeight="1">
      <c r="A889" s="158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60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ht="12.75" customHeight="1">
      <c r="A890" s="158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60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ht="12.75" customHeight="1">
      <c r="A891" s="158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60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ht="12.75" customHeight="1">
      <c r="A892" s="158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60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ht="12.75" customHeight="1">
      <c r="A893" s="158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60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ht="12.75" customHeight="1">
      <c r="A894" s="158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60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ht="12.75" customHeight="1">
      <c r="A895" s="158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60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ht="12.75" customHeight="1">
      <c r="A896" s="158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60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ht="12.75" customHeight="1">
      <c r="A897" s="158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60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ht="12.75" customHeight="1">
      <c r="A898" s="158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60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ht="12.75" customHeight="1">
      <c r="A899" s="158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60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ht="12.75" customHeight="1">
      <c r="A900" s="158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60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ht="12.75" customHeight="1">
      <c r="A901" s="158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60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ht="12.75" customHeight="1">
      <c r="A902" s="158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60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ht="12.75" customHeight="1">
      <c r="A903" s="158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60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ht="12.75" customHeight="1">
      <c r="A904" s="158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60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ht="12.75" customHeight="1">
      <c r="A905" s="158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60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ht="12.75" customHeight="1">
      <c r="A906" s="158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60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ht="12.75" customHeight="1">
      <c r="A907" s="158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60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ht="12.75" customHeight="1">
      <c r="A908" s="158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60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ht="12.75" customHeight="1">
      <c r="A909" s="158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60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ht="12.75" customHeight="1">
      <c r="A910" s="158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60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ht="12.75" customHeight="1">
      <c r="A911" s="158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60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ht="12.75" customHeight="1">
      <c r="A912" s="158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60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ht="12.75" customHeight="1">
      <c r="A913" s="158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60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ht="12.75" customHeight="1">
      <c r="A914" s="158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60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ht="12.75" customHeight="1">
      <c r="A915" s="158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60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ht="12.75" customHeight="1">
      <c r="A916" s="158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60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ht="12.75" customHeight="1">
      <c r="A917" s="158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60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ht="12.75" customHeight="1">
      <c r="A918" s="158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60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ht="12.75" customHeight="1">
      <c r="A919" s="158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60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ht="12.75" customHeight="1">
      <c r="A920" s="158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60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ht="12.75" customHeight="1">
      <c r="A921" s="158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60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ht="12.75" customHeight="1">
      <c r="A922" s="158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60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ht="12.75" customHeight="1">
      <c r="A923" s="158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60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ht="12.75" customHeight="1">
      <c r="A924" s="158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60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ht="12.75" customHeight="1">
      <c r="A925" s="158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60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ht="12.75" customHeight="1">
      <c r="A926" s="158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60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ht="12.75" customHeight="1">
      <c r="A927" s="158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60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ht="12.75" customHeight="1">
      <c r="A928" s="158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60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ht="12.75" customHeight="1">
      <c r="A929" s="158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60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ht="12.75" customHeight="1">
      <c r="A930" s="158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60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ht="12.75" customHeight="1">
      <c r="A931" s="158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60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ht="12.75" customHeight="1">
      <c r="A932" s="158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60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ht="12.75" customHeight="1">
      <c r="A933" s="158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60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ht="12.75" customHeight="1">
      <c r="A934" s="158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60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ht="12.75" customHeight="1">
      <c r="A935" s="158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60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ht="12.75" customHeight="1">
      <c r="A936" s="158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60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ht="12.75" customHeight="1">
      <c r="A937" s="158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60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ht="12.75" customHeight="1">
      <c r="A938" s="158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60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ht="12.75" customHeight="1">
      <c r="A939" s="158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60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ht="12.75" customHeight="1">
      <c r="A940" s="158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60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ht="12.75" customHeight="1">
      <c r="A941" s="158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60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ht="12.75" customHeight="1">
      <c r="A942" s="158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60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ht="12.75" customHeight="1">
      <c r="A943" s="158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60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ht="12.75" customHeight="1">
      <c r="A944" s="158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60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ht="12.75" customHeight="1">
      <c r="A945" s="158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60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ht="12.75" customHeight="1">
      <c r="A946" s="158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60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ht="12.75" customHeight="1">
      <c r="A947" s="158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60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ht="12.75" customHeight="1">
      <c r="A948" s="158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60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ht="12.75" customHeight="1">
      <c r="A949" s="158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60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ht="12.75" customHeight="1">
      <c r="A950" s="158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60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ht="12.75" customHeight="1">
      <c r="A951" s="158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60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ht="12.75" customHeight="1">
      <c r="A952" s="158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60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ht="12.75" customHeight="1">
      <c r="A953" s="158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60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ht="12.75" customHeight="1">
      <c r="A954" s="158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60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ht="12.75" customHeight="1">
      <c r="A955" s="158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60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ht="12.75" customHeight="1">
      <c r="A956" s="158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60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ht="12.75" customHeight="1">
      <c r="A957" s="158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60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ht="12.75" customHeight="1">
      <c r="A958" s="158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60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ht="12.75" customHeight="1">
      <c r="A959" s="158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60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ht="12.75" customHeight="1">
      <c r="A960" s="158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60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ht="12.75" customHeight="1">
      <c r="A961" s="158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60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ht="12.75" customHeight="1">
      <c r="A962" s="158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60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ht="12.75" customHeight="1">
      <c r="A963" s="158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60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ht="12.75" customHeight="1">
      <c r="A964" s="158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60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ht="12.75" customHeight="1">
      <c r="A965" s="158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60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ht="12.75" customHeight="1">
      <c r="A966" s="158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60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ht="12.75" customHeight="1">
      <c r="A967" s="158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60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ht="12.75" customHeight="1">
      <c r="A968" s="158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60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ht="12.75" customHeight="1">
      <c r="A969" s="158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60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ht="12.75" customHeight="1">
      <c r="A970" s="158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60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ht="12.75" customHeight="1">
      <c r="A971" s="158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60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ht="12.75" customHeight="1">
      <c r="A972" s="158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60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ht="12.75" customHeight="1">
      <c r="A973" s="158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60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ht="12.75" customHeight="1">
      <c r="A974" s="158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60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ht="12.75" customHeight="1">
      <c r="A975" s="158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60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ht="12.75" customHeight="1">
      <c r="A976" s="158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60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ht="12.75" customHeight="1">
      <c r="A977" s="158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60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ht="12.75" customHeight="1">
      <c r="A978" s="158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60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ht="12.75" customHeight="1">
      <c r="A979" s="158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60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ht="12.75" customHeight="1">
      <c r="A980" s="158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60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ht="12.75" customHeight="1">
      <c r="A981" s="158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60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ht="12.75" customHeight="1">
      <c r="A982" s="158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60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ht="12.75" customHeight="1">
      <c r="A983" s="158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60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ht="12.75" customHeight="1">
      <c r="A984" s="158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60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ht="12.75" customHeight="1">
      <c r="A985" s="158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60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ht="12.75" customHeight="1">
      <c r="A986" s="158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60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ht="12.75" customHeight="1">
      <c r="A987" s="158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60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ht="12.75" customHeight="1">
      <c r="A988" s="158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60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ht="12.75" customHeight="1">
      <c r="A989" s="158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60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ht="12.75" customHeight="1">
      <c r="A990" s="158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60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ht="12.75" customHeight="1">
      <c r="A991" s="158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60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ht="12.75" customHeight="1">
      <c r="A992" s="158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60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ht="12.75" customHeight="1">
      <c r="A993" s="158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60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ht="12.75" customHeight="1">
      <c r="A994" s="158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60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ht="12.75" customHeight="1">
      <c r="A995" s="158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60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ht="12.75" customHeight="1">
      <c r="A996" s="158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60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ht="12.75" customHeight="1">
      <c r="A997" s="158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60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ht="12.75" customHeight="1">
      <c r="A998" s="158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60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ht="12.75" customHeight="1">
      <c r="A999" s="158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60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ht="12.75" customHeight="1">
      <c r="A1000" s="158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60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</sheetData>
  <mergeCells count="18">
    <mergeCell ref="J5:L5"/>
    <mergeCell ref="M5:N5"/>
    <mergeCell ref="E1:M1"/>
    <mergeCell ref="N1:Q4"/>
    <mergeCell ref="E2:M2"/>
    <mergeCell ref="E3:K3"/>
    <mergeCell ref="L3:M3"/>
    <mergeCell ref="E4:M4"/>
    <mergeCell ref="O5:P5"/>
    <mergeCell ref="B29:D29"/>
    <mergeCell ref="E29:F29"/>
    <mergeCell ref="B5:I5"/>
    <mergeCell ref="B6:D6"/>
    <mergeCell ref="E6:F6"/>
    <mergeCell ref="B28:I28"/>
    <mergeCell ref="J28:L28"/>
    <mergeCell ref="M28:N28"/>
    <mergeCell ref="O28:P2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0.71"/>
    <col customWidth="1" min="3" max="7" width="6.71"/>
    <col customWidth="1" min="8" max="8" width="7.71"/>
    <col customWidth="1" min="9" max="9" width="7.57"/>
    <col customWidth="1" min="10" max="10" width="7.14"/>
    <col customWidth="1" min="11" max="19" width="6.71"/>
    <col customWidth="1" min="20" max="20" width="11.29"/>
    <col customWidth="1" min="21" max="22" width="9.14"/>
    <col customWidth="1" min="23" max="26" width="8.0"/>
  </cols>
  <sheetData>
    <row r="1" ht="16.5" customHeight="1">
      <c r="A1" s="161"/>
      <c r="B1" s="162"/>
      <c r="E1" s="163"/>
      <c r="F1" s="164" t="s">
        <v>78</v>
      </c>
      <c r="O1" s="165" t="s">
        <v>79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80</v>
      </c>
      <c r="B2" s="169"/>
      <c r="C2" s="121"/>
      <c r="D2" s="121"/>
      <c r="E2" s="163"/>
      <c r="F2" s="170" t="s">
        <v>1</v>
      </c>
      <c r="O2" s="163"/>
      <c r="P2" s="163"/>
      <c r="Q2" s="163"/>
      <c r="R2" s="163"/>
      <c r="S2" s="163"/>
      <c r="T2" s="171"/>
      <c r="U2" s="168"/>
      <c r="V2" s="168"/>
      <c r="W2" s="168"/>
      <c r="X2" s="168"/>
      <c r="Y2" s="168"/>
      <c r="Z2" s="168"/>
    </row>
    <row r="3" ht="16.5" customHeight="1">
      <c r="A3" s="161" t="s">
        <v>81</v>
      </c>
      <c r="B3" s="172"/>
      <c r="C3" s="111"/>
      <c r="D3" s="111"/>
      <c r="E3" s="163"/>
      <c r="F3" s="173" t="s">
        <v>82</v>
      </c>
      <c r="O3" s="163"/>
      <c r="P3" s="163"/>
      <c r="Q3" s="163"/>
      <c r="R3" s="163"/>
      <c r="S3" s="163"/>
      <c r="T3" s="171"/>
      <c r="U3" s="168"/>
      <c r="V3" s="168"/>
      <c r="W3" s="168"/>
      <c r="X3" s="168"/>
      <c r="Y3" s="168"/>
      <c r="Z3" s="168"/>
    </row>
    <row r="4" ht="15.0" customHeight="1">
      <c r="A4" s="161" t="s">
        <v>83</v>
      </c>
      <c r="B4" s="172"/>
      <c r="C4" s="111"/>
      <c r="D4" s="111"/>
      <c r="E4" s="163"/>
      <c r="F4" s="163" t="s">
        <v>84</v>
      </c>
      <c r="O4" s="163"/>
      <c r="P4" s="163"/>
      <c r="Q4" s="163"/>
      <c r="R4" s="163"/>
      <c r="S4" s="163"/>
      <c r="T4" s="171"/>
      <c r="U4" s="168"/>
      <c r="V4" s="168"/>
      <c r="W4" s="168"/>
      <c r="X4" s="168"/>
      <c r="Y4" s="168"/>
      <c r="Z4" s="168"/>
    </row>
    <row r="5" ht="13.5" customHeight="1">
      <c r="A5" s="174"/>
      <c r="B5" s="174"/>
      <c r="C5" s="174"/>
      <c r="D5" s="175"/>
      <c r="E5" s="163"/>
      <c r="F5" s="163"/>
      <c r="G5" s="163"/>
      <c r="H5" s="176"/>
      <c r="I5" s="176"/>
      <c r="J5" s="176"/>
      <c r="K5" s="163"/>
      <c r="L5" s="163"/>
      <c r="M5" s="163"/>
      <c r="N5" s="163"/>
      <c r="O5" s="177"/>
      <c r="P5" s="177"/>
      <c r="Q5" s="177"/>
      <c r="R5" s="177"/>
      <c r="S5" s="177"/>
      <c r="T5" s="178"/>
      <c r="U5" s="168"/>
      <c r="V5" s="168"/>
      <c r="W5" s="168"/>
      <c r="X5" s="168"/>
      <c r="Y5" s="168"/>
      <c r="Z5" s="168"/>
    </row>
    <row r="6" ht="13.5" customHeight="1">
      <c r="A6" s="179"/>
      <c r="B6" s="180" t="s">
        <v>85</v>
      </c>
      <c r="C6" s="117"/>
      <c r="D6" s="181"/>
      <c r="E6" s="182" t="s">
        <v>86</v>
      </c>
      <c r="F6" s="117"/>
      <c r="G6" s="181"/>
      <c r="H6" s="183" t="s">
        <v>87</v>
      </c>
      <c r="I6" s="181"/>
      <c r="J6" s="182" t="s">
        <v>88</v>
      </c>
      <c r="K6" s="117"/>
      <c r="L6" s="181"/>
      <c r="M6" s="182" t="s">
        <v>89</v>
      </c>
      <c r="N6" s="117"/>
      <c r="O6" s="181"/>
      <c r="P6" s="182" t="s">
        <v>90</v>
      </c>
      <c r="Q6" s="181"/>
      <c r="R6" s="182" t="s">
        <v>91</v>
      </c>
      <c r="S6" s="181"/>
      <c r="T6" s="184" t="s">
        <v>92</v>
      </c>
      <c r="U6" s="168"/>
      <c r="V6" s="168"/>
      <c r="W6" s="168"/>
      <c r="X6" s="168"/>
      <c r="Y6" s="168"/>
      <c r="Z6" s="168"/>
    </row>
    <row r="7" ht="11.25" customHeight="1">
      <c r="A7" s="185" t="s">
        <v>93</v>
      </c>
      <c r="B7" s="186" t="s">
        <v>94</v>
      </c>
      <c r="C7" s="187" t="s">
        <v>95</v>
      </c>
      <c r="D7" s="188" t="s">
        <v>96</v>
      </c>
      <c r="E7" s="189" t="s">
        <v>60</v>
      </c>
      <c r="F7" s="190" t="s">
        <v>61</v>
      </c>
      <c r="G7" s="22" t="s">
        <v>62</v>
      </c>
      <c r="H7" s="191" t="s">
        <v>63</v>
      </c>
      <c r="I7" s="191" t="s">
        <v>64</v>
      </c>
      <c r="J7" s="189" t="s">
        <v>49</v>
      </c>
      <c r="K7" s="190" t="s">
        <v>50</v>
      </c>
      <c r="L7" s="192" t="s">
        <v>51</v>
      </c>
      <c r="M7" s="189" t="s">
        <v>52</v>
      </c>
      <c r="N7" s="193" t="s">
        <v>97</v>
      </c>
      <c r="O7" s="194" t="s">
        <v>58</v>
      </c>
      <c r="P7" s="147" t="s">
        <v>55</v>
      </c>
      <c r="Q7" s="190" t="s">
        <v>56</v>
      </c>
      <c r="R7" s="189" t="s">
        <v>54</v>
      </c>
      <c r="S7" s="192" t="s">
        <v>58</v>
      </c>
      <c r="T7" s="195" t="s">
        <v>59</v>
      </c>
      <c r="U7" s="196"/>
      <c r="V7" s="196"/>
      <c r="W7" s="196"/>
      <c r="X7" s="196"/>
      <c r="Y7" s="196"/>
      <c r="Z7" s="196"/>
    </row>
    <row r="8" ht="12.0" customHeight="1">
      <c r="A8" s="185" t="s">
        <v>98</v>
      </c>
      <c r="B8" s="197" t="s">
        <v>99</v>
      </c>
      <c r="C8" s="198" t="s">
        <v>100</v>
      </c>
      <c r="D8" s="188"/>
      <c r="E8" s="199" t="s">
        <v>101</v>
      </c>
      <c r="F8" s="200" t="s">
        <v>102</v>
      </c>
      <c r="G8" s="22" t="s">
        <v>102</v>
      </c>
      <c r="H8" s="201" t="s">
        <v>103</v>
      </c>
      <c r="I8" s="201" t="s">
        <v>103</v>
      </c>
      <c r="J8" s="199" t="s">
        <v>65</v>
      </c>
      <c r="K8" s="200" t="s">
        <v>104</v>
      </c>
      <c r="L8" s="202" t="s">
        <v>67</v>
      </c>
      <c r="M8" s="199" t="s">
        <v>68</v>
      </c>
      <c r="N8" s="203" t="s">
        <v>103</v>
      </c>
      <c r="O8" s="194" t="s">
        <v>105</v>
      </c>
      <c r="P8" s="147" t="s">
        <v>71</v>
      </c>
      <c r="Q8" s="200" t="s">
        <v>71</v>
      </c>
      <c r="R8" s="199" t="s">
        <v>106</v>
      </c>
      <c r="S8" s="202" t="s">
        <v>72</v>
      </c>
      <c r="T8" s="195" t="s">
        <v>73</v>
      </c>
      <c r="U8" s="196"/>
      <c r="V8" s="196"/>
      <c r="W8" s="196"/>
      <c r="X8" s="196"/>
      <c r="Y8" s="196"/>
      <c r="Z8" s="196"/>
    </row>
    <row r="9" ht="21.75" customHeight="1">
      <c r="A9" s="204"/>
      <c r="B9" s="205"/>
      <c r="C9" s="206"/>
      <c r="D9" s="207"/>
      <c r="E9" s="208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28"/>
      <c r="V9" s="28"/>
      <c r="W9" s="28"/>
      <c r="X9" s="28"/>
      <c r="Y9" s="28"/>
      <c r="Z9" s="28"/>
    </row>
    <row r="10" ht="21.75" customHeight="1">
      <c r="A10" s="209"/>
      <c r="B10" s="210"/>
      <c r="C10" s="211"/>
      <c r="D10" s="212"/>
      <c r="E10" s="21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28"/>
      <c r="V10" s="28"/>
      <c r="W10" s="28"/>
      <c r="X10" s="28"/>
      <c r="Y10" s="28"/>
      <c r="Z10" s="28"/>
    </row>
    <row r="11" ht="21.75" customHeight="1">
      <c r="A11" s="214"/>
      <c r="B11" s="215"/>
      <c r="C11" s="216"/>
      <c r="D11" s="217"/>
      <c r="E11" s="21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8"/>
      <c r="V11" s="28"/>
      <c r="W11" s="28"/>
      <c r="X11" s="28"/>
      <c r="Y11" s="28"/>
      <c r="Z11" s="28"/>
    </row>
    <row r="12" ht="21.75" customHeight="1">
      <c r="A12" s="209"/>
      <c r="B12" s="210"/>
      <c r="C12" s="211"/>
      <c r="D12" s="212"/>
      <c r="E12" s="21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218"/>
      <c r="U12" s="28"/>
      <c r="V12" s="28"/>
      <c r="W12" s="28"/>
      <c r="X12" s="28"/>
      <c r="Y12" s="28"/>
      <c r="Z12" s="28"/>
    </row>
    <row r="13" ht="21.75" customHeight="1">
      <c r="A13" s="214"/>
      <c r="B13" s="219"/>
      <c r="C13" s="216"/>
      <c r="D13" s="217"/>
      <c r="E13" s="21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18"/>
      <c r="U13" s="28"/>
      <c r="V13" s="28"/>
      <c r="W13" s="28"/>
      <c r="X13" s="28"/>
      <c r="Y13" s="28"/>
      <c r="Z13" s="28"/>
    </row>
    <row r="14" ht="21.75" customHeight="1">
      <c r="A14" s="214"/>
      <c r="B14" s="219"/>
      <c r="C14" s="216"/>
      <c r="D14" s="217"/>
      <c r="E14" s="21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218"/>
      <c r="U14" s="28"/>
      <c r="V14" s="28"/>
      <c r="W14" s="28"/>
      <c r="X14" s="28"/>
      <c r="Y14" s="28"/>
      <c r="Z14" s="28"/>
    </row>
    <row r="15" ht="21.75" customHeight="1">
      <c r="A15" s="214"/>
      <c r="B15" s="219"/>
      <c r="C15" s="216"/>
      <c r="D15" s="217"/>
      <c r="E15" s="21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218"/>
      <c r="U15" s="28"/>
      <c r="V15" s="28"/>
      <c r="W15" s="28"/>
      <c r="X15" s="28"/>
      <c r="Y15" s="28"/>
      <c r="Z15" s="28"/>
    </row>
    <row r="16" ht="21.75" customHeight="1">
      <c r="A16" s="214"/>
      <c r="B16" s="219"/>
      <c r="C16" s="216"/>
      <c r="D16" s="217"/>
      <c r="E16" s="21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218"/>
      <c r="U16" s="28"/>
      <c r="V16" s="28"/>
      <c r="W16" s="28"/>
      <c r="X16" s="28"/>
      <c r="Y16" s="28"/>
      <c r="Z16" s="28"/>
    </row>
    <row r="17" ht="21.75" customHeight="1">
      <c r="A17" s="214"/>
      <c r="B17" s="219"/>
      <c r="C17" s="216"/>
      <c r="D17" s="217"/>
      <c r="E17" s="21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218"/>
      <c r="U17" s="28"/>
      <c r="V17" s="28"/>
      <c r="W17" s="28"/>
      <c r="X17" s="28"/>
      <c r="Y17" s="28"/>
      <c r="Z17" s="28"/>
    </row>
    <row r="18" ht="21.75" customHeight="1">
      <c r="A18" s="214"/>
      <c r="B18" s="219"/>
      <c r="C18" s="216"/>
      <c r="D18" s="217"/>
      <c r="E18" s="21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18"/>
      <c r="U18" s="28"/>
      <c r="V18" s="28"/>
      <c r="W18" s="28"/>
      <c r="X18" s="28"/>
      <c r="Y18" s="28"/>
      <c r="Z18" s="28"/>
    </row>
    <row r="19" ht="21.75" customHeight="1">
      <c r="A19" s="209"/>
      <c r="B19" s="210"/>
      <c r="C19" s="211"/>
      <c r="D19" s="212"/>
      <c r="E19" s="21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18"/>
      <c r="U19" s="28"/>
      <c r="V19" s="28"/>
      <c r="W19" s="28"/>
      <c r="X19" s="28"/>
      <c r="Y19" s="28"/>
      <c r="Z19" s="28"/>
    </row>
    <row r="20" ht="21.75" customHeight="1">
      <c r="A20" s="214"/>
      <c r="B20" s="219"/>
      <c r="C20" s="216"/>
      <c r="D20" s="217"/>
      <c r="E20" s="21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8"/>
      <c r="U20" s="28"/>
      <c r="V20" s="28"/>
      <c r="W20" s="28"/>
      <c r="X20" s="28"/>
      <c r="Y20" s="28"/>
      <c r="Z20" s="28"/>
    </row>
    <row r="21" ht="21.75" customHeight="1">
      <c r="A21" s="209"/>
      <c r="B21" s="210"/>
      <c r="C21" s="211"/>
      <c r="D21" s="212"/>
      <c r="E21" s="21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218"/>
      <c r="U21" s="28"/>
      <c r="V21" s="28"/>
      <c r="W21" s="28"/>
      <c r="X21" s="28"/>
      <c r="Y21" s="28"/>
      <c r="Z21" s="28"/>
    </row>
    <row r="22" ht="21.75" customHeight="1">
      <c r="A22" s="209"/>
      <c r="B22" s="210"/>
      <c r="C22" s="211"/>
      <c r="D22" s="212"/>
      <c r="E22" s="21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218"/>
      <c r="U22" s="28"/>
      <c r="V22" s="28"/>
      <c r="W22" s="28"/>
      <c r="X22" s="28"/>
      <c r="Y22" s="28"/>
      <c r="Z22" s="28"/>
    </row>
    <row r="23" ht="21.75" customHeight="1">
      <c r="A23" s="209"/>
      <c r="B23" s="210"/>
      <c r="C23" s="211"/>
      <c r="D23" s="212"/>
      <c r="E23" s="21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218"/>
      <c r="U23" s="28"/>
      <c r="V23" s="28"/>
      <c r="W23" s="28"/>
      <c r="X23" s="28"/>
      <c r="Y23" s="28"/>
      <c r="Z23" s="28"/>
    </row>
    <row r="24" ht="21.75" customHeight="1">
      <c r="A24" s="209"/>
      <c r="B24" s="210"/>
      <c r="C24" s="211"/>
      <c r="D24" s="212"/>
      <c r="E24" s="21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218"/>
      <c r="U24" s="28"/>
      <c r="V24" s="28"/>
      <c r="W24" s="28"/>
      <c r="X24" s="28"/>
      <c r="Y24" s="28"/>
      <c r="Z24" s="28"/>
    </row>
    <row r="25" ht="21.75" customHeight="1">
      <c r="A25" s="209"/>
      <c r="B25" s="210"/>
      <c r="C25" s="211"/>
      <c r="D25" s="212"/>
      <c r="E25" s="21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218"/>
      <c r="U25" s="28"/>
      <c r="V25" s="28"/>
      <c r="W25" s="28"/>
      <c r="X25" s="28"/>
      <c r="Y25" s="28"/>
      <c r="Z25" s="28"/>
    </row>
    <row r="26" ht="21.75" customHeight="1">
      <c r="A26" s="209"/>
      <c r="B26" s="210"/>
      <c r="C26" s="211"/>
      <c r="D26" s="212"/>
      <c r="E26" s="21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8"/>
      <c r="U26" s="28"/>
      <c r="V26" s="28"/>
      <c r="W26" s="28"/>
      <c r="X26" s="28"/>
      <c r="Y26" s="28"/>
      <c r="Z26" s="28"/>
    </row>
    <row r="27" ht="21.75" customHeight="1">
      <c r="A27" s="209"/>
      <c r="B27" s="210"/>
      <c r="C27" s="211"/>
      <c r="D27" s="212"/>
      <c r="E27" s="21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218"/>
      <c r="U27" s="28"/>
      <c r="V27" s="28"/>
      <c r="W27" s="28"/>
      <c r="X27" s="28"/>
      <c r="Y27" s="28"/>
      <c r="Z27" s="28"/>
    </row>
    <row r="28" ht="21.75" customHeight="1">
      <c r="A28" s="220"/>
      <c r="B28" s="221"/>
      <c r="C28" s="222"/>
      <c r="D28" s="223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8"/>
      <c r="V28" s="28"/>
      <c r="W28" s="28"/>
      <c r="X28" s="28"/>
      <c r="Y28" s="28"/>
      <c r="Z28" s="28"/>
    </row>
    <row r="29" ht="21.75" customHeight="1">
      <c r="A29" s="227" t="s">
        <v>4</v>
      </c>
      <c r="B29" s="228"/>
      <c r="C29" s="229"/>
      <c r="D29" s="230"/>
      <c r="E29" s="231">
        <f t="shared" ref="E29:T29" si="1">SUM(E9:E28)</f>
        <v>0</v>
      </c>
      <c r="F29" s="232">
        <f t="shared" si="1"/>
        <v>0</v>
      </c>
      <c r="G29" s="232">
        <f t="shared" si="1"/>
        <v>0</v>
      </c>
      <c r="H29" s="232">
        <f t="shared" si="1"/>
        <v>0</v>
      </c>
      <c r="I29" s="232">
        <f t="shared" si="1"/>
        <v>0</v>
      </c>
      <c r="J29" s="232">
        <f t="shared" si="1"/>
        <v>0</v>
      </c>
      <c r="K29" s="232">
        <f t="shared" si="1"/>
        <v>0</v>
      </c>
      <c r="L29" s="232">
        <f t="shared" si="1"/>
        <v>0</v>
      </c>
      <c r="M29" s="232">
        <f t="shared" si="1"/>
        <v>0</v>
      </c>
      <c r="N29" s="232">
        <f t="shared" si="1"/>
        <v>0</v>
      </c>
      <c r="O29" s="232">
        <f t="shared" si="1"/>
        <v>0</v>
      </c>
      <c r="P29" s="232">
        <f t="shared" si="1"/>
        <v>0</v>
      </c>
      <c r="Q29" s="232">
        <f t="shared" si="1"/>
        <v>0</v>
      </c>
      <c r="R29" s="232">
        <f t="shared" si="1"/>
        <v>0</v>
      </c>
      <c r="S29" s="232">
        <f t="shared" si="1"/>
        <v>0</v>
      </c>
      <c r="T29" s="233">
        <f t="shared" si="1"/>
        <v>0</v>
      </c>
      <c r="U29" s="28"/>
      <c r="V29" s="28"/>
      <c r="W29" s="28"/>
      <c r="X29" s="28"/>
      <c r="Y29" s="28"/>
      <c r="Z29" s="28"/>
    </row>
    <row r="30" ht="12.75" customHeight="1">
      <c r="A30" s="234" t="s">
        <v>107</v>
      </c>
      <c r="B30" s="235"/>
      <c r="C30" s="235"/>
      <c r="D30" s="235"/>
      <c r="E30" s="236"/>
      <c r="F30" s="236"/>
      <c r="G30" s="236"/>
      <c r="H30" s="236"/>
      <c r="I30" s="236"/>
      <c r="J30" s="236"/>
      <c r="K30" s="236"/>
      <c r="L30" s="236"/>
      <c r="M30" s="236"/>
      <c r="N30" s="22"/>
      <c r="O30" s="29"/>
      <c r="P30" s="29"/>
      <c r="Q30" s="29"/>
      <c r="R30" s="29"/>
      <c r="S30" s="29"/>
      <c r="T30" s="157"/>
      <c r="U30" s="28"/>
      <c r="V30" s="28"/>
      <c r="W30" s="28"/>
      <c r="X30" s="28"/>
      <c r="Y30" s="28"/>
      <c r="Z30" s="28"/>
    </row>
    <row r="31" ht="12.75" customHeight="1">
      <c r="A31" s="237" t="s">
        <v>108</v>
      </c>
      <c r="B31" s="237" t="s">
        <v>109</v>
      </c>
      <c r="C31" s="238"/>
      <c r="D31" s="238"/>
      <c r="E31" s="239"/>
      <c r="F31" s="240" t="s">
        <v>110</v>
      </c>
      <c r="G31" s="240"/>
      <c r="H31" s="240" t="s">
        <v>111</v>
      </c>
      <c r="I31" s="240"/>
      <c r="J31" s="239"/>
      <c r="K31" s="239"/>
      <c r="L31" s="240" t="s">
        <v>112</v>
      </c>
      <c r="M31" s="239"/>
      <c r="N31" s="22"/>
      <c r="O31" s="29"/>
      <c r="P31" s="29"/>
      <c r="Q31" s="29"/>
      <c r="R31" s="29"/>
      <c r="S31" s="29"/>
      <c r="T31" s="157"/>
      <c r="U31" s="28"/>
      <c r="V31" s="28"/>
      <c r="W31" s="28"/>
      <c r="X31" s="28"/>
      <c r="Y31" s="28"/>
      <c r="Z31" s="28"/>
    </row>
    <row r="32" ht="12.75" customHeight="1">
      <c r="A32" s="237" t="s">
        <v>113</v>
      </c>
      <c r="B32" s="237" t="s">
        <v>114</v>
      </c>
      <c r="C32" s="238"/>
      <c r="D32" s="238"/>
      <c r="E32" s="239"/>
      <c r="F32" s="240" t="s">
        <v>115</v>
      </c>
      <c r="G32" s="240"/>
      <c r="H32" s="240" t="s">
        <v>116</v>
      </c>
      <c r="I32" s="240"/>
      <c r="J32" s="239"/>
      <c r="K32" s="239"/>
      <c r="L32" s="240" t="s">
        <v>117</v>
      </c>
      <c r="M32" s="239"/>
      <c r="N32" s="22"/>
      <c r="O32" s="29"/>
      <c r="P32" s="29"/>
      <c r="Q32" s="29"/>
      <c r="R32" s="29"/>
      <c r="S32" s="29"/>
      <c r="T32" s="157"/>
      <c r="U32" s="28"/>
      <c r="V32" s="28"/>
      <c r="W32" s="28"/>
      <c r="X32" s="28"/>
      <c r="Y32" s="28"/>
      <c r="Z32" s="28"/>
    </row>
    <row r="33" ht="12.75" customHeight="1">
      <c r="A33" s="237" t="s">
        <v>118</v>
      </c>
      <c r="B33" s="237" t="s">
        <v>119</v>
      </c>
      <c r="C33" s="238"/>
      <c r="D33" s="238"/>
      <c r="E33" s="239"/>
      <c r="F33" s="240" t="s">
        <v>120</v>
      </c>
      <c r="G33" s="240"/>
      <c r="H33" s="240" t="s">
        <v>121</v>
      </c>
      <c r="I33" s="240"/>
      <c r="J33" s="239"/>
      <c r="K33" s="239"/>
      <c r="L33" s="43"/>
      <c r="M33" s="239"/>
      <c r="N33" s="29"/>
      <c r="O33" s="29"/>
      <c r="P33" s="29"/>
      <c r="Q33" s="29"/>
      <c r="R33" s="29"/>
      <c r="S33" s="29"/>
      <c r="T33" s="157"/>
      <c r="U33" s="28"/>
      <c r="V33" s="28"/>
      <c r="W33" s="28"/>
      <c r="X33" s="28"/>
      <c r="Y33" s="28"/>
      <c r="Z33" s="28"/>
    </row>
    <row r="34" ht="12.75" customHeight="1">
      <c r="A34" s="241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57"/>
      <c r="U34" s="28"/>
      <c r="V34" s="28"/>
      <c r="W34" s="28"/>
      <c r="X34" s="28"/>
      <c r="Y34" s="28"/>
      <c r="Z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7"/>
      <c r="U35" s="28"/>
      <c r="V35" s="28"/>
      <c r="W35" s="28"/>
      <c r="X35" s="28"/>
      <c r="Y35" s="28"/>
      <c r="Z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7"/>
      <c r="U36" s="28"/>
      <c r="V36" s="28"/>
      <c r="W36" s="28"/>
      <c r="X36" s="28"/>
      <c r="Y36" s="28"/>
      <c r="Z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7"/>
      <c r="U37" s="28"/>
      <c r="V37" s="28"/>
      <c r="W37" s="28"/>
      <c r="X37" s="28"/>
      <c r="Y37" s="28"/>
      <c r="Z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7"/>
      <c r="U38" s="28"/>
      <c r="V38" s="28"/>
      <c r="W38" s="28"/>
      <c r="X38" s="28"/>
      <c r="Y38" s="28"/>
      <c r="Z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57"/>
      <c r="U39" s="28"/>
      <c r="V39" s="28"/>
      <c r="W39" s="28"/>
      <c r="X39" s="28"/>
      <c r="Y39" s="28"/>
      <c r="Z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7"/>
      <c r="U40" s="28"/>
      <c r="V40" s="28"/>
      <c r="W40" s="28"/>
      <c r="X40" s="28"/>
      <c r="Y40" s="28"/>
      <c r="Z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57"/>
      <c r="U41" s="28"/>
      <c r="V41" s="28"/>
      <c r="W41" s="28"/>
      <c r="X41" s="28"/>
      <c r="Y41" s="28"/>
      <c r="Z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7"/>
      <c r="U42" s="28"/>
      <c r="V42" s="28"/>
      <c r="W42" s="28"/>
      <c r="X42" s="28"/>
      <c r="Y42" s="28"/>
      <c r="Z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7"/>
      <c r="U43" s="28"/>
      <c r="V43" s="28"/>
      <c r="W43" s="28"/>
      <c r="X43" s="28"/>
      <c r="Y43" s="28"/>
      <c r="Z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7"/>
      <c r="U44" s="28"/>
      <c r="V44" s="28"/>
      <c r="W44" s="28"/>
      <c r="X44" s="28"/>
      <c r="Y44" s="28"/>
      <c r="Z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57"/>
      <c r="U45" s="28"/>
      <c r="V45" s="28"/>
      <c r="W45" s="28"/>
      <c r="X45" s="28"/>
      <c r="Y45" s="28"/>
      <c r="Z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7"/>
      <c r="U46" s="28"/>
      <c r="V46" s="28"/>
      <c r="W46" s="28"/>
      <c r="X46" s="28"/>
      <c r="Y46" s="28"/>
      <c r="Z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57"/>
      <c r="U47" s="28"/>
      <c r="V47" s="28"/>
      <c r="W47" s="28"/>
      <c r="X47" s="28"/>
      <c r="Y47" s="28"/>
      <c r="Z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57"/>
      <c r="U48" s="28"/>
      <c r="V48" s="28"/>
      <c r="W48" s="28"/>
      <c r="X48" s="28"/>
      <c r="Y48" s="28"/>
      <c r="Z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57"/>
      <c r="U49" s="28"/>
      <c r="V49" s="28"/>
      <c r="W49" s="28"/>
      <c r="X49" s="28"/>
      <c r="Y49" s="28"/>
      <c r="Z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57"/>
      <c r="U50" s="28"/>
      <c r="V50" s="28"/>
      <c r="W50" s="28"/>
      <c r="X50" s="28"/>
      <c r="Y50" s="28"/>
      <c r="Z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57"/>
      <c r="U51" s="28"/>
      <c r="V51" s="28"/>
      <c r="W51" s="28"/>
      <c r="X51" s="28"/>
      <c r="Y51" s="28"/>
      <c r="Z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7"/>
      <c r="U52" s="28"/>
      <c r="V52" s="28"/>
      <c r="W52" s="28"/>
      <c r="X52" s="28"/>
      <c r="Y52" s="28"/>
      <c r="Z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7"/>
      <c r="U53" s="28"/>
      <c r="V53" s="28"/>
      <c r="W53" s="28"/>
      <c r="X53" s="28"/>
      <c r="Y53" s="28"/>
      <c r="Z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157"/>
      <c r="U54" s="28"/>
      <c r="V54" s="28"/>
      <c r="W54" s="28"/>
      <c r="X54" s="28"/>
      <c r="Y54" s="28"/>
      <c r="Z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57"/>
      <c r="U55" s="28"/>
      <c r="V55" s="28"/>
      <c r="W55" s="28"/>
      <c r="X55" s="28"/>
      <c r="Y55" s="28"/>
      <c r="Z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57"/>
      <c r="U56" s="28"/>
      <c r="V56" s="28"/>
      <c r="W56" s="28"/>
      <c r="X56" s="28"/>
      <c r="Y56" s="28"/>
      <c r="Z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57"/>
      <c r="U57" s="28"/>
      <c r="V57" s="28"/>
      <c r="W57" s="28"/>
      <c r="X57" s="28"/>
      <c r="Y57" s="28"/>
      <c r="Z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57"/>
      <c r="U58" s="28"/>
      <c r="V58" s="28"/>
      <c r="W58" s="28"/>
      <c r="X58" s="28"/>
      <c r="Y58" s="28"/>
      <c r="Z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57"/>
      <c r="U59" s="28"/>
      <c r="V59" s="28"/>
      <c r="W59" s="28"/>
      <c r="X59" s="28"/>
      <c r="Y59" s="28"/>
      <c r="Z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157"/>
      <c r="U60" s="28"/>
      <c r="V60" s="28"/>
      <c r="W60" s="28"/>
      <c r="X60" s="28"/>
      <c r="Y60" s="28"/>
      <c r="Z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57"/>
      <c r="U61" s="28"/>
      <c r="V61" s="28"/>
      <c r="W61" s="28"/>
      <c r="X61" s="28"/>
      <c r="Y61" s="28"/>
      <c r="Z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57"/>
      <c r="U62" s="28"/>
      <c r="V62" s="28"/>
      <c r="W62" s="28"/>
      <c r="X62" s="28"/>
      <c r="Y62" s="28"/>
      <c r="Z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7"/>
      <c r="U63" s="28"/>
      <c r="V63" s="28"/>
      <c r="W63" s="28"/>
      <c r="X63" s="28"/>
      <c r="Y63" s="28"/>
      <c r="Z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157"/>
      <c r="U64" s="28"/>
      <c r="V64" s="28"/>
      <c r="W64" s="28"/>
      <c r="X64" s="28"/>
      <c r="Y64" s="28"/>
      <c r="Z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7"/>
      <c r="U65" s="28"/>
      <c r="V65" s="28"/>
      <c r="W65" s="28"/>
      <c r="X65" s="28"/>
      <c r="Y65" s="28"/>
      <c r="Z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157"/>
      <c r="U66" s="28"/>
      <c r="V66" s="28"/>
      <c r="W66" s="28"/>
      <c r="X66" s="28"/>
      <c r="Y66" s="28"/>
      <c r="Z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57"/>
      <c r="U67" s="28"/>
      <c r="V67" s="28"/>
      <c r="W67" s="28"/>
      <c r="X67" s="28"/>
      <c r="Y67" s="28"/>
      <c r="Z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7"/>
      <c r="U68" s="28"/>
      <c r="V68" s="28"/>
      <c r="W68" s="28"/>
      <c r="X68" s="28"/>
      <c r="Y68" s="28"/>
      <c r="Z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57"/>
      <c r="U69" s="28"/>
      <c r="V69" s="28"/>
      <c r="W69" s="28"/>
      <c r="X69" s="28"/>
      <c r="Y69" s="28"/>
      <c r="Z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157"/>
      <c r="U70" s="28"/>
      <c r="V70" s="28"/>
      <c r="W70" s="28"/>
      <c r="X70" s="28"/>
      <c r="Y70" s="28"/>
      <c r="Z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57"/>
      <c r="U71" s="28"/>
      <c r="V71" s="28"/>
      <c r="W71" s="28"/>
      <c r="X71" s="28"/>
      <c r="Y71" s="28"/>
      <c r="Z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7"/>
      <c r="U72" s="28"/>
      <c r="V72" s="28"/>
      <c r="W72" s="28"/>
      <c r="X72" s="28"/>
      <c r="Y72" s="28"/>
      <c r="Z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57"/>
      <c r="U73" s="28"/>
      <c r="V73" s="28"/>
      <c r="W73" s="28"/>
      <c r="X73" s="28"/>
      <c r="Y73" s="28"/>
      <c r="Z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7"/>
      <c r="U74" s="28"/>
      <c r="V74" s="28"/>
      <c r="W74" s="28"/>
      <c r="X74" s="28"/>
      <c r="Y74" s="28"/>
      <c r="Z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157"/>
      <c r="U75" s="28"/>
      <c r="V75" s="28"/>
      <c r="W75" s="28"/>
      <c r="X75" s="28"/>
      <c r="Y75" s="28"/>
      <c r="Z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57"/>
      <c r="U76" s="28"/>
      <c r="V76" s="28"/>
      <c r="W76" s="28"/>
      <c r="X76" s="28"/>
      <c r="Y76" s="28"/>
      <c r="Z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7"/>
      <c r="U77" s="28"/>
      <c r="V77" s="28"/>
      <c r="W77" s="28"/>
      <c r="X77" s="28"/>
      <c r="Y77" s="28"/>
      <c r="Z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157"/>
      <c r="U78" s="28"/>
      <c r="V78" s="28"/>
      <c r="W78" s="28"/>
      <c r="X78" s="28"/>
      <c r="Y78" s="28"/>
      <c r="Z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57"/>
      <c r="U79" s="28"/>
      <c r="V79" s="28"/>
      <c r="W79" s="28"/>
      <c r="X79" s="28"/>
      <c r="Y79" s="28"/>
      <c r="Z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57"/>
      <c r="U80" s="28"/>
      <c r="V80" s="28"/>
      <c r="W80" s="28"/>
      <c r="X80" s="28"/>
      <c r="Y80" s="28"/>
      <c r="Z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7"/>
      <c r="U81" s="28"/>
      <c r="V81" s="28"/>
      <c r="W81" s="28"/>
      <c r="X81" s="28"/>
      <c r="Y81" s="28"/>
      <c r="Z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7"/>
      <c r="U82" s="28"/>
      <c r="V82" s="28"/>
      <c r="W82" s="28"/>
      <c r="X82" s="28"/>
      <c r="Y82" s="28"/>
      <c r="Z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7"/>
      <c r="U83" s="28"/>
      <c r="V83" s="28"/>
      <c r="W83" s="28"/>
      <c r="X83" s="28"/>
      <c r="Y83" s="28"/>
      <c r="Z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7"/>
      <c r="U84" s="28"/>
      <c r="V84" s="28"/>
      <c r="W84" s="28"/>
      <c r="X84" s="28"/>
      <c r="Y84" s="28"/>
      <c r="Z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7"/>
      <c r="U85" s="28"/>
      <c r="V85" s="28"/>
      <c r="W85" s="28"/>
      <c r="X85" s="28"/>
      <c r="Y85" s="28"/>
      <c r="Z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57"/>
      <c r="U86" s="28"/>
      <c r="V86" s="28"/>
      <c r="W86" s="28"/>
      <c r="X86" s="28"/>
      <c r="Y86" s="28"/>
      <c r="Z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57"/>
      <c r="U87" s="28"/>
      <c r="V87" s="28"/>
      <c r="W87" s="28"/>
      <c r="X87" s="28"/>
      <c r="Y87" s="28"/>
      <c r="Z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157"/>
      <c r="U88" s="28"/>
      <c r="V88" s="28"/>
      <c r="W88" s="28"/>
      <c r="X88" s="28"/>
      <c r="Y88" s="28"/>
      <c r="Z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157"/>
      <c r="U89" s="28"/>
      <c r="V89" s="28"/>
      <c r="W89" s="28"/>
      <c r="X89" s="28"/>
      <c r="Y89" s="28"/>
      <c r="Z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57"/>
      <c r="U90" s="28"/>
      <c r="V90" s="28"/>
      <c r="W90" s="28"/>
      <c r="X90" s="28"/>
      <c r="Y90" s="28"/>
      <c r="Z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57"/>
      <c r="U91" s="28"/>
      <c r="V91" s="28"/>
      <c r="W91" s="28"/>
      <c r="X91" s="28"/>
      <c r="Y91" s="28"/>
      <c r="Z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157"/>
      <c r="U92" s="28"/>
      <c r="V92" s="28"/>
      <c r="W92" s="28"/>
      <c r="X92" s="28"/>
      <c r="Y92" s="28"/>
      <c r="Z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57"/>
      <c r="U93" s="28"/>
      <c r="V93" s="28"/>
      <c r="W93" s="28"/>
      <c r="X93" s="28"/>
      <c r="Y93" s="28"/>
      <c r="Z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157"/>
      <c r="U94" s="28"/>
      <c r="V94" s="28"/>
      <c r="W94" s="28"/>
      <c r="X94" s="28"/>
      <c r="Y94" s="28"/>
      <c r="Z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157"/>
      <c r="U95" s="28"/>
      <c r="V95" s="28"/>
      <c r="W95" s="28"/>
      <c r="X95" s="28"/>
      <c r="Y95" s="28"/>
      <c r="Z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157"/>
      <c r="U96" s="28"/>
      <c r="V96" s="28"/>
      <c r="W96" s="28"/>
      <c r="X96" s="28"/>
      <c r="Y96" s="28"/>
      <c r="Z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157"/>
      <c r="U97" s="28"/>
      <c r="V97" s="28"/>
      <c r="W97" s="28"/>
      <c r="X97" s="28"/>
      <c r="Y97" s="28"/>
      <c r="Z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157"/>
      <c r="U98" s="28"/>
      <c r="V98" s="28"/>
      <c r="W98" s="28"/>
      <c r="X98" s="28"/>
      <c r="Y98" s="28"/>
      <c r="Z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157"/>
      <c r="U99" s="28"/>
      <c r="V99" s="28"/>
      <c r="W99" s="28"/>
      <c r="X99" s="28"/>
      <c r="Y99" s="28"/>
      <c r="Z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157"/>
      <c r="U100" s="28"/>
      <c r="V100" s="28"/>
      <c r="W100" s="28"/>
      <c r="X100" s="28"/>
      <c r="Y100" s="28"/>
      <c r="Z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57"/>
      <c r="U101" s="28"/>
      <c r="V101" s="28"/>
      <c r="W101" s="28"/>
      <c r="X101" s="28"/>
      <c r="Y101" s="28"/>
      <c r="Z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57"/>
      <c r="U102" s="28"/>
      <c r="V102" s="28"/>
      <c r="W102" s="28"/>
      <c r="X102" s="28"/>
      <c r="Y102" s="28"/>
      <c r="Z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57"/>
      <c r="U103" s="28"/>
      <c r="V103" s="28"/>
      <c r="W103" s="28"/>
      <c r="X103" s="28"/>
      <c r="Y103" s="28"/>
      <c r="Z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57"/>
      <c r="U104" s="28"/>
      <c r="V104" s="28"/>
      <c r="W104" s="28"/>
      <c r="X104" s="28"/>
      <c r="Y104" s="28"/>
      <c r="Z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57"/>
      <c r="U105" s="28"/>
      <c r="V105" s="28"/>
      <c r="W105" s="28"/>
      <c r="X105" s="28"/>
      <c r="Y105" s="28"/>
      <c r="Z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157"/>
      <c r="U106" s="28"/>
      <c r="V106" s="28"/>
      <c r="W106" s="28"/>
      <c r="X106" s="28"/>
      <c r="Y106" s="28"/>
      <c r="Z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157"/>
      <c r="U107" s="28"/>
      <c r="V107" s="28"/>
      <c r="W107" s="28"/>
      <c r="X107" s="28"/>
      <c r="Y107" s="28"/>
      <c r="Z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57"/>
      <c r="U108" s="28"/>
      <c r="V108" s="28"/>
      <c r="W108" s="28"/>
      <c r="X108" s="28"/>
      <c r="Y108" s="28"/>
      <c r="Z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57"/>
      <c r="U109" s="28"/>
      <c r="V109" s="28"/>
      <c r="W109" s="28"/>
      <c r="X109" s="28"/>
      <c r="Y109" s="28"/>
      <c r="Z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57"/>
      <c r="U110" s="28"/>
      <c r="V110" s="28"/>
      <c r="W110" s="28"/>
      <c r="X110" s="28"/>
      <c r="Y110" s="28"/>
      <c r="Z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57"/>
      <c r="U111" s="28"/>
      <c r="V111" s="28"/>
      <c r="W111" s="28"/>
      <c r="X111" s="28"/>
      <c r="Y111" s="28"/>
      <c r="Z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57"/>
      <c r="U112" s="28"/>
      <c r="V112" s="28"/>
      <c r="W112" s="28"/>
      <c r="X112" s="28"/>
      <c r="Y112" s="28"/>
      <c r="Z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157"/>
      <c r="U113" s="28"/>
      <c r="V113" s="28"/>
      <c r="W113" s="28"/>
      <c r="X113" s="28"/>
      <c r="Y113" s="28"/>
      <c r="Z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157"/>
      <c r="U114" s="28"/>
      <c r="V114" s="28"/>
      <c r="W114" s="28"/>
      <c r="X114" s="28"/>
      <c r="Y114" s="28"/>
      <c r="Z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157"/>
      <c r="U115" s="28"/>
      <c r="V115" s="28"/>
      <c r="W115" s="28"/>
      <c r="X115" s="28"/>
      <c r="Y115" s="28"/>
      <c r="Z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157"/>
      <c r="U116" s="28"/>
      <c r="V116" s="28"/>
      <c r="W116" s="28"/>
      <c r="X116" s="28"/>
      <c r="Y116" s="28"/>
      <c r="Z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157"/>
      <c r="U117" s="28"/>
      <c r="V117" s="28"/>
      <c r="W117" s="28"/>
      <c r="X117" s="28"/>
      <c r="Y117" s="28"/>
      <c r="Z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57"/>
      <c r="U118" s="28"/>
      <c r="V118" s="28"/>
      <c r="W118" s="28"/>
      <c r="X118" s="28"/>
      <c r="Y118" s="28"/>
      <c r="Z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157"/>
      <c r="U119" s="28"/>
      <c r="V119" s="28"/>
      <c r="W119" s="28"/>
      <c r="X119" s="28"/>
      <c r="Y119" s="28"/>
      <c r="Z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157"/>
      <c r="U120" s="28"/>
      <c r="V120" s="28"/>
      <c r="W120" s="28"/>
      <c r="X120" s="28"/>
      <c r="Y120" s="28"/>
      <c r="Z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157"/>
      <c r="U121" s="28"/>
      <c r="V121" s="28"/>
      <c r="W121" s="28"/>
      <c r="X121" s="28"/>
      <c r="Y121" s="28"/>
      <c r="Z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57"/>
      <c r="U122" s="28"/>
      <c r="V122" s="28"/>
      <c r="W122" s="28"/>
      <c r="X122" s="28"/>
      <c r="Y122" s="28"/>
      <c r="Z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57"/>
      <c r="U123" s="28"/>
      <c r="V123" s="28"/>
      <c r="W123" s="28"/>
      <c r="X123" s="28"/>
      <c r="Y123" s="28"/>
      <c r="Z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157"/>
      <c r="U124" s="28"/>
      <c r="V124" s="28"/>
      <c r="W124" s="28"/>
      <c r="X124" s="28"/>
      <c r="Y124" s="28"/>
      <c r="Z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57"/>
      <c r="U125" s="28"/>
      <c r="V125" s="28"/>
      <c r="W125" s="28"/>
      <c r="X125" s="28"/>
      <c r="Y125" s="28"/>
      <c r="Z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57"/>
      <c r="U126" s="28"/>
      <c r="V126" s="28"/>
      <c r="W126" s="28"/>
      <c r="X126" s="28"/>
      <c r="Y126" s="28"/>
      <c r="Z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57"/>
      <c r="U127" s="28"/>
      <c r="V127" s="28"/>
      <c r="W127" s="28"/>
      <c r="X127" s="28"/>
      <c r="Y127" s="28"/>
      <c r="Z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57"/>
      <c r="U128" s="28"/>
      <c r="V128" s="28"/>
      <c r="W128" s="28"/>
      <c r="X128" s="28"/>
      <c r="Y128" s="28"/>
      <c r="Z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57"/>
      <c r="U129" s="28"/>
      <c r="V129" s="28"/>
      <c r="W129" s="28"/>
      <c r="X129" s="28"/>
      <c r="Y129" s="28"/>
      <c r="Z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57"/>
      <c r="U130" s="28"/>
      <c r="V130" s="28"/>
      <c r="W130" s="28"/>
      <c r="X130" s="28"/>
      <c r="Y130" s="28"/>
      <c r="Z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157"/>
      <c r="U131" s="28"/>
      <c r="V131" s="28"/>
      <c r="W131" s="28"/>
      <c r="X131" s="28"/>
      <c r="Y131" s="28"/>
      <c r="Z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157"/>
      <c r="U132" s="28"/>
      <c r="V132" s="28"/>
      <c r="W132" s="28"/>
      <c r="X132" s="28"/>
      <c r="Y132" s="28"/>
      <c r="Z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157"/>
      <c r="U133" s="28"/>
      <c r="V133" s="28"/>
      <c r="W133" s="28"/>
      <c r="X133" s="28"/>
      <c r="Y133" s="28"/>
      <c r="Z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157"/>
      <c r="U134" s="28"/>
      <c r="V134" s="28"/>
      <c r="W134" s="28"/>
      <c r="X134" s="28"/>
      <c r="Y134" s="28"/>
      <c r="Z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157"/>
      <c r="U135" s="28"/>
      <c r="V135" s="28"/>
      <c r="W135" s="28"/>
      <c r="X135" s="28"/>
      <c r="Y135" s="28"/>
      <c r="Z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157"/>
      <c r="U136" s="28"/>
      <c r="V136" s="28"/>
      <c r="W136" s="28"/>
      <c r="X136" s="28"/>
      <c r="Y136" s="28"/>
      <c r="Z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157"/>
      <c r="U137" s="28"/>
      <c r="V137" s="28"/>
      <c r="W137" s="28"/>
      <c r="X137" s="28"/>
      <c r="Y137" s="28"/>
      <c r="Z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157"/>
      <c r="U138" s="28"/>
      <c r="V138" s="28"/>
      <c r="W138" s="28"/>
      <c r="X138" s="28"/>
      <c r="Y138" s="28"/>
      <c r="Z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157"/>
      <c r="U139" s="28"/>
      <c r="V139" s="28"/>
      <c r="W139" s="28"/>
      <c r="X139" s="28"/>
      <c r="Y139" s="28"/>
      <c r="Z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157"/>
      <c r="U140" s="28"/>
      <c r="V140" s="28"/>
      <c r="W140" s="28"/>
      <c r="X140" s="28"/>
      <c r="Y140" s="28"/>
      <c r="Z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157"/>
      <c r="U141" s="28"/>
      <c r="V141" s="28"/>
      <c r="W141" s="28"/>
      <c r="X141" s="28"/>
      <c r="Y141" s="28"/>
      <c r="Z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157"/>
      <c r="U142" s="28"/>
      <c r="V142" s="28"/>
      <c r="W142" s="28"/>
      <c r="X142" s="28"/>
      <c r="Y142" s="28"/>
      <c r="Z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157"/>
      <c r="U143" s="28"/>
      <c r="V143" s="28"/>
      <c r="W143" s="28"/>
      <c r="X143" s="28"/>
      <c r="Y143" s="28"/>
      <c r="Z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157"/>
      <c r="U144" s="28"/>
      <c r="V144" s="28"/>
      <c r="W144" s="28"/>
      <c r="X144" s="28"/>
      <c r="Y144" s="28"/>
      <c r="Z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157"/>
      <c r="U145" s="28"/>
      <c r="V145" s="28"/>
      <c r="W145" s="28"/>
      <c r="X145" s="28"/>
      <c r="Y145" s="28"/>
      <c r="Z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157"/>
      <c r="U146" s="28"/>
      <c r="V146" s="28"/>
      <c r="W146" s="28"/>
      <c r="X146" s="28"/>
      <c r="Y146" s="28"/>
      <c r="Z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157"/>
      <c r="U147" s="28"/>
      <c r="V147" s="28"/>
      <c r="W147" s="28"/>
      <c r="X147" s="28"/>
      <c r="Y147" s="28"/>
      <c r="Z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157"/>
      <c r="U148" s="28"/>
      <c r="V148" s="28"/>
      <c r="W148" s="28"/>
      <c r="X148" s="28"/>
      <c r="Y148" s="28"/>
      <c r="Z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157"/>
      <c r="U149" s="28"/>
      <c r="V149" s="28"/>
      <c r="W149" s="28"/>
      <c r="X149" s="28"/>
      <c r="Y149" s="28"/>
      <c r="Z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57"/>
      <c r="U150" s="28"/>
      <c r="V150" s="28"/>
      <c r="W150" s="28"/>
      <c r="X150" s="28"/>
      <c r="Y150" s="28"/>
      <c r="Z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57"/>
      <c r="U151" s="28"/>
      <c r="V151" s="28"/>
      <c r="W151" s="28"/>
      <c r="X151" s="28"/>
      <c r="Y151" s="28"/>
      <c r="Z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157"/>
      <c r="U152" s="28"/>
      <c r="V152" s="28"/>
      <c r="W152" s="28"/>
      <c r="X152" s="28"/>
      <c r="Y152" s="28"/>
      <c r="Z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157"/>
      <c r="U153" s="28"/>
      <c r="V153" s="28"/>
      <c r="W153" s="28"/>
      <c r="X153" s="28"/>
      <c r="Y153" s="28"/>
      <c r="Z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157"/>
      <c r="U154" s="28"/>
      <c r="V154" s="28"/>
      <c r="W154" s="28"/>
      <c r="X154" s="28"/>
      <c r="Y154" s="28"/>
      <c r="Z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157"/>
      <c r="U155" s="28"/>
      <c r="V155" s="28"/>
      <c r="W155" s="28"/>
      <c r="X155" s="28"/>
      <c r="Y155" s="28"/>
      <c r="Z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157"/>
      <c r="U156" s="28"/>
      <c r="V156" s="28"/>
      <c r="W156" s="28"/>
      <c r="X156" s="28"/>
      <c r="Y156" s="28"/>
      <c r="Z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157"/>
      <c r="U157" s="28"/>
      <c r="V157" s="28"/>
      <c r="W157" s="28"/>
      <c r="X157" s="28"/>
      <c r="Y157" s="28"/>
      <c r="Z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157"/>
      <c r="U158" s="28"/>
      <c r="V158" s="28"/>
      <c r="W158" s="28"/>
      <c r="X158" s="28"/>
      <c r="Y158" s="28"/>
      <c r="Z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157"/>
      <c r="U159" s="28"/>
      <c r="V159" s="28"/>
      <c r="W159" s="28"/>
      <c r="X159" s="28"/>
      <c r="Y159" s="28"/>
      <c r="Z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157"/>
      <c r="U160" s="28"/>
      <c r="V160" s="28"/>
      <c r="W160" s="28"/>
      <c r="X160" s="28"/>
      <c r="Y160" s="28"/>
      <c r="Z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57"/>
      <c r="U161" s="28"/>
      <c r="V161" s="28"/>
      <c r="W161" s="28"/>
      <c r="X161" s="28"/>
      <c r="Y161" s="28"/>
      <c r="Z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157"/>
      <c r="U162" s="28"/>
      <c r="V162" s="28"/>
      <c r="W162" s="28"/>
      <c r="X162" s="28"/>
      <c r="Y162" s="28"/>
      <c r="Z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157"/>
      <c r="U163" s="28"/>
      <c r="V163" s="28"/>
      <c r="W163" s="28"/>
      <c r="X163" s="28"/>
      <c r="Y163" s="28"/>
      <c r="Z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157"/>
      <c r="U164" s="28"/>
      <c r="V164" s="28"/>
      <c r="W164" s="28"/>
      <c r="X164" s="28"/>
      <c r="Y164" s="28"/>
      <c r="Z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157"/>
      <c r="U165" s="28"/>
      <c r="V165" s="28"/>
      <c r="W165" s="28"/>
      <c r="X165" s="28"/>
      <c r="Y165" s="28"/>
      <c r="Z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157"/>
      <c r="U166" s="28"/>
      <c r="V166" s="28"/>
      <c r="W166" s="28"/>
      <c r="X166" s="28"/>
      <c r="Y166" s="28"/>
      <c r="Z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57"/>
      <c r="U167" s="28"/>
      <c r="V167" s="28"/>
      <c r="W167" s="28"/>
      <c r="X167" s="28"/>
      <c r="Y167" s="28"/>
      <c r="Z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57"/>
      <c r="U168" s="28"/>
      <c r="V168" s="28"/>
      <c r="W168" s="28"/>
      <c r="X168" s="28"/>
      <c r="Y168" s="28"/>
      <c r="Z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157"/>
      <c r="U169" s="28"/>
      <c r="V169" s="28"/>
      <c r="W169" s="28"/>
      <c r="X169" s="28"/>
      <c r="Y169" s="28"/>
      <c r="Z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157"/>
      <c r="U170" s="28"/>
      <c r="V170" s="28"/>
      <c r="W170" s="28"/>
      <c r="X170" s="28"/>
      <c r="Y170" s="28"/>
      <c r="Z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157"/>
      <c r="U171" s="28"/>
      <c r="V171" s="28"/>
      <c r="W171" s="28"/>
      <c r="X171" s="28"/>
      <c r="Y171" s="28"/>
      <c r="Z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157"/>
      <c r="U172" s="28"/>
      <c r="V172" s="28"/>
      <c r="W172" s="28"/>
      <c r="X172" s="28"/>
      <c r="Y172" s="28"/>
      <c r="Z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157"/>
      <c r="U173" s="28"/>
      <c r="V173" s="28"/>
      <c r="W173" s="28"/>
      <c r="X173" s="28"/>
      <c r="Y173" s="28"/>
      <c r="Z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157"/>
      <c r="U174" s="28"/>
      <c r="V174" s="28"/>
      <c r="W174" s="28"/>
      <c r="X174" s="28"/>
      <c r="Y174" s="28"/>
      <c r="Z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157"/>
      <c r="U175" s="28"/>
      <c r="V175" s="28"/>
      <c r="W175" s="28"/>
      <c r="X175" s="28"/>
      <c r="Y175" s="28"/>
      <c r="Z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157"/>
      <c r="U176" s="28"/>
      <c r="V176" s="28"/>
      <c r="W176" s="28"/>
      <c r="X176" s="28"/>
      <c r="Y176" s="28"/>
      <c r="Z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157"/>
      <c r="U177" s="28"/>
      <c r="V177" s="28"/>
      <c r="W177" s="28"/>
      <c r="X177" s="28"/>
      <c r="Y177" s="28"/>
      <c r="Z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157"/>
      <c r="U178" s="28"/>
      <c r="V178" s="28"/>
      <c r="W178" s="28"/>
      <c r="X178" s="28"/>
      <c r="Y178" s="28"/>
      <c r="Z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157"/>
      <c r="U179" s="28"/>
      <c r="V179" s="28"/>
      <c r="W179" s="28"/>
      <c r="X179" s="28"/>
      <c r="Y179" s="28"/>
      <c r="Z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157"/>
      <c r="U180" s="28"/>
      <c r="V180" s="28"/>
      <c r="W180" s="28"/>
      <c r="X180" s="28"/>
      <c r="Y180" s="28"/>
      <c r="Z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157"/>
      <c r="U181" s="28"/>
      <c r="V181" s="28"/>
      <c r="W181" s="28"/>
      <c r="X181" s="28"/>
      <c r="Y181" s="28"/>
      <c r="Z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157"/>
      <c r="U182" s="28"/>
      <c r="V182" s="28"/>
      <c r="W182" s="28"/>
      <c r="X182" s="28"/>
      <c r="Y182" s="28"/>
      <c r="Z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157"/>
      <c r="U183" s="28"/>
      <c r="V183" s="28"/>
      <c r="W183" s="28"/>
      <c r="X183" s="28"/>
      <c r="Y183" s="28"/>
      <c r="Z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157"/>
      <c r="U184" s="28"/>
      <c r="V184" s="28"/>
      <c r="W184" s="28"/>
      <c r="X184" s="28"/>
      <c r="Y184" s="28"/>
      <c r="Z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157"/>
      <c r="U185" s="28"/>
      <c r="V185" s="28"/>
      <c r="W185" s="28"/>
      <c r="X185" s="28"/>
      <c r="Y185" s="28"/>
      <c r="Z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157"/>
      <c r="U186" s="28"/>
      <c r="V186" s="28"/>
      <c r="W186" s="28"/>
      <c r="X186" s="28"/>
      <c r="Y186" s="28"/>
      <c r="Z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157"/>
      <c r="U187" s="28"/>
      <c r="V187" s="28"/>
      <c r="W187" s="28"/>
      <c r="X187" s="28"/>
      <c r="Y187" s="28"/>
      <c r="Z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157"/>
      <c r="U188" s="28"/>
      <c r="V188" s="28"/>
      <c r="W188" s="28"/>
      <c r="X188" s="28"/>
      <c r="Y188" s="28"/>
      <c r="Z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157"/>
      <c r="U189" s="28"/>
      <c r="V189" s="28"/>
      <c r="W189" s="28"/>
      <c r="X189" s="28"/>
      <c r="Y189" s="28"/>
      <c r="Z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157"/>
      <c r="U190" s="28"/>
      <c r="V190" s="28"/>
      <c r="W190" s="28"/>
      <c r="X190" s="28"/>
      <c r="Y190" s="28"/>
      <c r="Z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157"/>
      <c r="U191" s="28"/>
      <c r="V191" s="28"/>
      <c r="W191" s="28"/>
      <c r="X191" s="28"/>
      <c r="Y191" s="28"/>
      <c r="Z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157"/>
      <c r="U192" s="28"/>
      <c r="V192" s="28"/>
      <c r="W192" s="28"/>
      <c r="X192" s="28"/>
      <c r="Y192" s="28"/>
      <c r="Z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157"/>
      <c r="U193" s="28"/>
      <c r="V193" s="28"/>
      <c r="W193" s="28"/>
      <c r="X193" s="28"/>
      <c r="Y193" s="28"/>
      <c r="Z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157"/>
      <c r="U194" s="28"/>
      <c r="V194" s="28"/>
      <c r="W194" s="28"/>
      <c r="X194" s="28"/>
      <c r="Y194" s="28"/>
      <c r="Z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157"/>
      <c r="U195" s="28"/>
      <c r="V195" s="28"/>
      <c r="W195" s="28"/>
      <c r="X195" s="28"/>
      <c r="Y195" s="28"/>
      <c r="Z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157"/>
      <c r="U196" s="28"/>
      <c r="V196" s="28"/>
      <c r="W196" s="28"/>
      <c r="X196" s="28"/>
      <c r="Y196" s="28"/>
      <c r="Z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157"/>
      <c r="U197" s="28"/>
      <c r="V197" s="28"/>
      <c r="W197" s="28"/>
      <c r="X197" s="28"/>
      <c r="Y197" s="28"/>
      <c r="Z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157"/>
      <c r="U198" s="28"/>
      <c r="V198" s="28"/>
      <c r="W198" s="28"/>
      <c r="X198" s="28"/>
      <c r="Y198" s="28"/>
      <c r="Z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157"/>
      <c r="U199" s="28"/>
      <c r="V199" s="28"/>
      <c r="W199" s="28"/>
      <c r="X199" s="28"/>
      <c r="Y199" s="28"/>
      <c r="Z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157"/>
      <c r="U200" s="28"/>
      <c r="V200" s="28"/>
      <c r="W200" s="28"/>
      <c r="X200" s="28"/>
      <c r="Y200" s="28"/>
      <c r="Z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157"/>
      <c r="U201" s="28"/>
      <c r="V201" s="28"/>
      <c r="W201" s="28"/>
      <c r="X201" s="28"/>
      <c r="Y201" s="28"/>
      <c r="Z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157"/>
      <c r="U202" s="28"/>
      <c r="V202" s="28"/>
      <c r="W202" s="28"/>
      <c r="X202" s="28"/>
      <c r="Y202" s="28"/>
      <c r="Z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57"/>
      <c r="U203" s="28"/>
      <c r="V203" s="28"/>
      <c r="W203" s="28"/>
      <c r="X203" s="28"/>
      <c r="Y203" s="28"/>
      <c r="Z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157"/>
      <c r="U204" s="28"/>
      <c r="V204" s="28"/>
      <c r="W204" s="28"/>
      <c r="X204" s="28"/>
      <c r="Y204" s="28"/>
      <c r="Z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157"/>
      <c r="U205" s="28"/>
      <c r="V205" s="28"/>
      <c r="W205" s="28"/>
      <c r="X205" s="28"/>
      <c r="Y205" s="28"/>
      <c r="Z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157"/>
      <c r="U206" s="28"/>
      <c r="V206" s="28"/>
      <c r="W206" s="28"/>
      <c r="X206" s="28"/>
      <c r="Y206" s="28"/>
      <c r="Z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157"/>
      <c r="U207" s="28"/>
      <c r="V207" s="28"/>
      <c r="W207" s="28"/>
      <c r="X207" s="28"/>
      <c r="Y207" s="28"/>
      <c r="Z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157"/>
      <c r="U208" s="28"/>
      <c r="V208" s="28"/>
      <c r="W208" s="28"/>
      <c r="X208" s="28"/>
      <c r="Y208" s="28"/>
      <c r="Z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57"/>
      <c r="U209" s="28"/>
      <c r="V209" s="28"/>
      <c r="W209" s="28"/>
      <c r="X209" s="28"/>
      <c r="Y209" s="28"/>
      <c r="Z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57"/>
      <c r="U210" s="28"/>
      <c r="V210" s="28"/>
      <c r="W210" s="28"/>
      <c r="X210" s="28"/>
      <c r="Y210" s="28"/>
      <c r="Z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157"/>
      <c r="U211" s="28"/>
      <c r="V211" s="28"/>
      <c r="W211" s="28"/>
      <c r="X211" s="28"/>
      <c r="Y211" s="28"/>
      <c r="Z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157"/>
      <c r="U212" s="28"/>
      <c r="V212" s="28"/>
      <c r="W212" s="28"/>
      <c r="X212" s="28"/>
      <c r="Y212" s="28"/>
      <c r="Z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157"/>
      <c r="U213" s="28"/>
      <c r="V213" s="28"/>
      <c r="W213" s="28"/>
      <c r="X213" s="28"/>
      <c r="Y213" s="28"/>
      <c r="Z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157"/>
      <c r="U214" s="28"/>
      <c r="V214" s="28"/>
      <c r="W214" s="28"/>
      <c r="X214" s="28"/>
      <c r="Y214" s="28"/>
      <c r="Z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157"/>
      <c r="U215" s="28"/>
      <c r="V215" s="28"/>
      <c r="W215" s="28"/>
      <c r="X215" s="28"/>
      <c r="Y215" s="28"/>
      <c r="Z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157"/>
      <c r="U216" s="28"/>
      <c r="V216" s="28"/>
      <c r="W216" s="28"/>
      <c r="X216" s="28"/>
      <c r="Y216" s="28"/>
      <c r="Z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157"/>
      <c r="U217" s="28"/>
      <c r="V217" s="28"/>
      <c r="W217" s="28"/>
      <c r="X217" s="28"/>
      <c r="Y217" s="28"/>
      <c r="Z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157"/>
      <c r="U218" s="28"/>
      <c r="V218" s="28"/>
      <c r="W218" s="28"/>
      <c r="X218" s="28"/>
      <c r="Y218" s="28"/>
      <c r="Z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157"/>
      <c r="U219" s="28"/>
      <c r="V219" s="28"/>
      <c r="W219" s="28"/>
      <c r="X219" s="28"/>
      <c r="Y219" s="28"/>
      <c r="Z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157"/>
      <c r="U220" s="28"/>
      <c r="V220" s="28"/>
      <c r="W220" s="28"/>
      <c r="X220" s="28"/>
      <c r="Y220" s="28"/>
      <c r="Z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157"/>
      <c r="U221" s="28"/>
      <c r="V221" s="28"/>
      <c r="W221" s="28"/>
      <c r="X221" s="28"/>
      <c r="Y221" s="28"/>
      <c r="Z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157"/>
      <c r="U222" s="28"/>
      <c r="V222" s="28"/>
      <c r="W222" s="28"/>
      <c r="X222" s="28"/>
      <c r="Y222" s="28"/>
      <c r="Z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157"/>
      <c r="U223" s="28"/>
      <c r="V223" s="28"/>
      <c r="W223" s="28"/>
      <c r="X223" s="28"/>
      <c r="Y223" s="28"/>
      <c r="Z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157"/>
      <c r="U224" s="28"/>
      <c r="V224" s="28"/>
      <c r="W224" s="28"/>
      <c r="X224" s="28"/>
      <c r="Y224" s="28"/>
      <c r="Z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157"/>
      <c r="U225" s="28"/>
      <c r="V225" s="28"/>
      <c r="W225" s="28"/>
      <c r="X225" s="28"/>
      <c r="Y225" s="28"/>
      <c r="Z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157"/>
      <c r="U226" s="28"/>
      <c r="V226" s="28"/>
      <c r="W226" s="28"/>
      <c r="X226" s="28"/>
      <c r="Y226" s="28"/>
      <c r="Z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157"/>
      <c r="U227" s="28"/>
      <c r="V227" s="28"/>
      <c r="W227" s="28"/>
      <c r="X227" s="28"/>
      <c r="Y227" s="28"/>
      <c r="Z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57"/>
      <c r="U228" s="28"/>
      <c r="V228" s="28"/>
      <c r="W228" s="28"/>
      <c r="X228" s="28"/>
      <c r="Y228" s="28"/>
      <c r="Z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57"/>
      <c r="U229" s="28"/>
      <c r="V229" s="28"/>
      <c r="W229" s="28"/>
      <c r="X229" s="28"/>
      <c r="Y229" s="28"/>
      <c r="Z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157"/>
      <c r="U230" s="28"/>
      <c r="V230" s="28"/>
      <c r="W230" s="28"/>
      <c r="X230" s="28"/>
      <c r="Y230" s="28"/>
      <c r="Z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157"/>
      <c r="U231" s="28"/>
      <c r="V231" s="28"/>
      <c r="W231" s="28"/>
      <c r="X231" s="28"/>
      <c r="Y231" s="28"/>
      <c r="Z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157"/>
      <c r="U232" s="28"/>
      <c r="V232" s="28"/>
      <c r="W232" s="28"/>
      <c r="X232" s="28"/>
      <c r="Y232" s="28"/>
      <c r="Z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57"/>
      <c r="U233" s="28"/>
      <c r="V233" s="28"/>
      <c r="W233" s="28"/>
      <c r="X233" s="28"/>
      <c r="Y233" s="28"/>
      <c r="Z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57"/>
      <c r="U234" s="28"/>
      <c r="V234" s="28"/>
      <c r="W234" s="28"/>
      <c r="X234" s="28"/>
      <c r="Y234" s="28"/>
      <c r="Z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157"/>
      <c r="U235" s="28"/>
      <c r="V235" s="28"/>
      <c r="W235" s="28"/>
      <c r="X235" s="28"/>
      <c r="Y235" s="28"/>
      <c r="Z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157"/>
      <c r="U236" s="28"/>
      <c r="V236" s="28"/>
      <c r="W236" s="28"/>
      <c r="X236" s="28"/>
      <c r="Y236" s="28"/>
      <c r="Z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157"/>
      <c r="U237" s="28"/>
      <c r="V237" s="28"/>
      <c r="W237" s="28"/>
      <c r="X237" s="28"/>
      <c r="Y237" s="28"/>
      <c r="Z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157"/>
      <c r="U238" s="28"/>
      <c r="V238" s="28"/>
      <c r="W238" s="28"/>
      <c r="X238" s="28"/>
      <c r="Y238" s="28"/>
      <c r="Z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57"/>
      <c r="U239" s="28"/>
      <c r="V239" s="28"/>
      <c r="W239" s="28"/>
      <c r="X239" s="28"/>
      <c r="Y239" s="28"/>
      <c r="Z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57"/>
      <c r="U240" s="28"/>
      <c r="V240" s="28"/>
      <c r="W240" s="28"/>
      <c r="X240" s="28"/>
      <c r="Y240" s="28"/>
      <c r="Z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157"/>
      <c r="U241" s="28"/>
      <c r="V241" s="28"/>
      <c r="W241" s="28"/>
      <c r="X241" s="28"/>
      <c r="Y241" s="28"/>
      <c r="Z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157"/>
      <c r="U242" s="28"/>
      <c r="V242" s="28"/>
      <c r="W242" s="28"/>
      <c r="X242" s="28"/>
      <c r="Y242" s="28"/>
      <c r="Z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157"/>
      <c r="U243" s="28"/>
      <c r="V243" s="28"/>
      <c r="W243" s="28"/>
      <c r="X243" s="28"/>
      <c r="Y243" s="28"/>
      <c r="Z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57"/>
      <c r="U244" s="28"/>
      <c r="V244" s="28"/>
      <c r="W244" s="28"/>
      <c r="X244" s="28"/>
      <c r="Y244" s="28"/>
      <c r="Z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57"/>
      <c r="U245" s="28"/>
      <c r="V245" s="28"/>
      <c r="W245" s="28"/>
      <c r="X245" s="28"/>
      <c r="Y245" s="28"/>
      <c r="Z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157"/>
      <c r="U246" s="28"/>
      <c r="V246" s="28"/>
      <c r="W246" s="28"/>
      <c r="X246" s="28"/>
      <c r="Y246" s="28"/>
      <c r="Z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157"/>
      <c r="U247" s="28"/>
      <c r="V247" s="28"/>
      <c r="W247" s="28"/>
      <c r="X247" s="28"/>
      <c r="Y247" s="28"/>
      <c r="Z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157"/>
      <c r="U248" s="28"/>
      <c r="V248" s="28"/>
      <c r="W248" s="28"/>
      <c r="X248" s="28"/>
      <c r="Y248" s="28"/>
      <c r="Z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157"/>
      <c r="U249" s="28"/>
      <c r="V249" s="28"/>
      <c r="W249" s="28"/>
      <c r="X249" s="28"/>
      <c r="Y249" s="28"/>
      <c r="Z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157"/>
      <c r="U250" s="28"/>
      <c r="V250" s="28"/>
      <c r="W250" s="28"/>
      <c r="X250" s="28"/>
      <c r="Y250" s="28"/>
      <c r="Z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157"/>
      <c r="U251" s="28"/>
      <c r="V251" s="28"/>
      <c r="W251" s="28"/>
      <c r="X251" s="28"/>
      <c r="Y251" s="28"/>
      <c r="Z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57"/>
      <c r="U252" s="28"/>
      <c r="V252" s="28"/>
      <c r="W252" s="28"/>
      <c r="X252" s="28"/>
      <c r="Y252" s="28"/>
      <c r="Z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157"/>
      <c r="U253" s="28"/>
      <c r="V253" s="28"/>
      <c r="W253" s="28"/>
      <c r="X253" s="28"/>
      <c r="Y253" s="28"/>
      <c r="Z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157"/>
      <c r="U254" s="28"/>
      <c r="V254" s="28"/>
      <c r="W254" s="28"/>
      <c r="X254" s="28"/>
      <c r="Y254" s="28"/>
      <c r="Z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157"/>
      <c r="U255" s="28"/>
      <c r="V255" s="28"/>
      <c r="W255" s="28"/>
      <c r="X255" s="28"/>
      <c r="Y255" s="28"/>
      <c r="Z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157"/>
      <c r="U256" s="28"/>
      <c r="V256" s="28"/>
      <c r="W256" s="28"/>
      <c r="X256" s="28"/>
      <c r="Y256" s="28"/>
      <c r="Z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157"/>
      <c r="U257" s="28"/>
      <c r="V257" s="28"/>
      <c r="W257" s="28"/>
      <c r="X257" s="28"/>
      <c r="Y257" s="28"/>
      <c r="Z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157"/>
      <c r="U258" s="28"/>
      <c r="V258" s="28"/>
      <c r="W258" s="28"/>
      <c r="X258" s="28"/>
      <c r="Y258" s="28"/>
      <c r="Z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157"/>
      <c r="U259" s="28"/>
      <c r="V259" s="28"/>
      <c r="W259" s="28"/>
      <c r="X259" s="28"/>
      <c r="Y259" s="28"/>
      <c r="Z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157"/>
      <c r="U260" s="28"/>
      <c r="V260" s="28"/>
      <c r="W260" s="28"/>
      <c r="X260" s="28"/>
      <c r="Y260" s="28"/>
      <c r="Z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157"/>
      <c r="U261" s="28"/>
      <c r="V261" s="28"/>
      <c r="W261" s="28"/>
      <c r="X261" s="28"/>
      <c r="Y261" s="28"/>
      <c r="Z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57"/>
      <c r="U262" s="28"/>
      <c r="V262" s="28"/>
      <c r="W262" s="28"/>
      <c r="X262" s="28"/>
      <c r="Y262" s="28"/>
      <c r="Z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157"/>
      <c r="U263" s="28"/>
      <c r="V263" s="28"/>
      <c r="W263" s="28"/>
      <c r="X263" s="28"/>
      <c r="Y263" s="28"/>
      <c r="Z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157"/>
      <c r="U264" s="28"/>
      <c r="V264" s="28"/>
      <c r="W264" s="28"/>
      <c r="X264" s="28"/>
      <c r="Y264" s="28"/>
      <c r="Z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157"/>
      <c r="U265" s="28"/>
      <c r="V265" s="28"/>
      <c r="W265" s="28"/>
      <c r="X265" s="28"/>
      <c r="Y265" s="28"/>
      <c r="Z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157"/>
      <c r="U266" s="28"/>
      <c r="V266" s="28"/>
      <c r="W266" s="28"/>
      <c r="X266" s="28"/>
      <c r="Y266" s="28"/>
      <c r="Z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157"/>
      <c r="U267" s="28"/>
      <c r="V267" s="28"/>
      <c r="W267" s="28"/>
      <c r="X267" s="28"/>
      <c r="Y267" s="28"/>
      <c r="Z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157"/>
      <c r="U268" s="28"/>
      <c r="V268" s="28"/>
      <c r="W268" s="28"/>
      <c r="X268" s="28"/>
      <c r="Y268" s="28"/>
      <c r="Z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157"/>
      <c r="U269" s="28"/>
      <c r="V269" s="28"/>
      <c r="W269" s="28"/>
      <c r="X269" s="28"/>
      <c r="Y269" s="28"/>
      <c r="Z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157"/>
      <c r="U270" s="28"/>
      <c r="V270" s="28"/>
      <c r="W270" s="28"/>
      <c r="X270" s="28"/>
      <c r="Y270" s="28"/>
      <c r="Z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157"/>
      <c r="U271" s="28"/>
      <c r="V271" s="28"/>
      <c r="W271" s="28"/>
      <c r="X271" s="28"/>
      <c r="Y271" s="28"/>
      <c r="Z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157"/>
      <c r="U272" s="28"/>
      <c r="V272" s="28"/>
      <c r="W272" s="28"/>
      <c r="X272" s="28"/>
      <c r="Y272" s="28"/>
      <c r="Z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157"/>
      <c r="U273" s="28"/>
      <c r="V273" s="28"/>
      <c r="W273" s="28"/>
      <c r="X273" s="28"/>
      <c r="Y273" s="28"/>
      <c r="Z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157"/>
      <c r="U274" s="28"/>
      <c r="V274" s="28"/>
      <c r="W274" s="28"/>
      <c r="X274" s="28"/>
      <c r="Y274" s="28"/>
      <c r="Z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157"/>
      <c r="U275" s="28"/>
      <c r="V275" s="28"/>
      <c r="W275" s="28"/>
      <c r="X275" s="28"/>
      <c r="Y275" s="28"/>
      <c r="Z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157"/>
      <c r="U276" s="28"/>
      <c r="V276" s="28"/>
      <c r="W276" s="28"/>
      <c r="X276" s="28"/>
      <c r="Y276" s="28"/>
      <c r="Z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157"/>
      <c r="U277" s="28"/>
      <c r="V277" s="28"/>
      <c r="W277" s="28"/>
      <c r="X277" s="28"/>
      <c r="Y277" s="28"/>
      <c r="Z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157"/>
      <c r="U278" s="28"/>
      <c r="V278" s="28"/>
      <c r="W278" s="28"/>
      <c r="X278" s="28"/>
      <c r="Y278" s="28"/>
      <c r="Z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157"/>
      <c r="U279" s="28"/>
      <c r="V279" s="28"/>
      <c r="W279" s="28"/>
      <c r="X279" s="28"/>
      <c r="Y279" s="28"/>
      <c r="Z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157"/>
      <c r="U280" s="28"/>
      <c r="V280" s="28"/>
      <c r="W280" s="28"/>
      <c r="X280" s="28"/>
      <c r="Y280" s="28"/>
      <c r="Z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157"/>
      <c r="U281" s="28"/>
      <c r="V281" s="28"/>
      <c r="W281" s="28"/>
      <c r="X281" s="28"/>
      <c r="Y281" s="28"/>
      <c r="Z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157"/>
      <c r="U282" s="28"/>
      <c r="V282" s="28"/>
      <c r="W282" s="28"/>
      <c r="X282" s="28"/>
      <c r="Y282" s="28"/>
      <c r="Z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157"/>
      <c r="U283" s="28"/>
      <c r="V283" s="28"/>
      <c r="W283" s="28"/>
      <c r="X283" s="28"/>
      <c r="Y283" s="28"/>
      <c r="Z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157"/>
      <c r="U284" s="28"/>
      <c r="V284" s="28"/>
      <c r="W284" s="28"/>
      <c r="X284" s="28"/>
      <c r="Y284" s="28"/>
      <c r="Z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157"/>
      <c r="U285" s="28"/>
      <c r="V285" s="28"/>
      <c r="W285" s="28"/>
      <c r="X285" s="28"/>
      <c r="Y285" s="28"/>
      <c r="Z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157"/>
      <c r="U286" s="28"/>
      <c r="V286" s="28"/>
      <c r="W286" s="28"/>
      <c r="X286" s="28"/>
      <c r="Y286" s="28"/>
      <c r="Z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157"/>
      <c r="U287" s="28"/>
      <c r="V287" s="28"/>
      <c r="W287" s="28"/>
      <c r="X287" s="28"/>
      <c r="Y287" s="28"/>
      <c r="Z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157"/>
      <c r="U288" s="28"/>
      <c r="V288" s="28"/>
      <c r="W288" s="28"/>
      <c r="X288" s="28"/>
      <c r="Y288" s="28"/>
      <c r="Z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157"/>
      <c r="U289" s="28"/>
      <c r="V289" s="28"/>
      <c r="W289" s="28"/>
      <c r="X289" s="28"/>
      <c r="Y289" s="28"/>
      <c r="Z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157"/>
      <c r="U290" s="28"/>
      <c r="V290" s="28"/>
      <c r="W290" s="28"/>
      <c r="X290" s="28"/>
      <c r="Y290" s="28"/>
      <c r="Z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157"/>
      <c r="U291" s="28"/>
      <c r="V291" s="28"/>
      <c r="W291" s="28"/>
      <c r="X291" s="28"/>
      <c r="Y291" s="28"/>
      <c r="Z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157"/>
      <c r="U292" s="28"/>
      <c r="V292" s="28"/>
      <c r="W292" s="28"/>
      <c r="X292" s="28"/>
      <c r="Y292" s="28"/>
      <c r="Z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157"/>
      <c r="U293" s="28"/>
      <c r="V293" s="28"/>
      <c r="W293" s="28"/>
      <c r="X293" s="28"/>
      <c r="Y293" s="28"/>
      <c r="Z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157"/>
      <c r="U294" s="28"/>
      <c r="V294" s="28"/>
      <c r="W294" s="28"/>
      <c r="X294" s="28"/>
      <c r="Y294" s="28"/>
      <c r="Z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157"/>
      <c r="U295" s="28"/>
      <c r="V295" s="28"/>
      <c r="W295" s="28"/>
      <c r="X295" s="28"/>
      <c r="Y295" s="28"/>
      <c r="Z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157"/>
      <c r="U296" s="28"/>
      <c r="V296" s="28"/>
      <c r="W296" s="28"/>
      <c r="X296" s="28"/>
      <c r="Y296" s="28"/>
      <c r="Z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157"/>
      <c r="U297" s="28"/>
      <c r="V297" s="28"/>
      <c r="W297" s="28"/>
      <c r="X297" s="28"/>
      <c r="Y297" s="28"/>
      <c r="Z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157"/>
      <c r="U298" s="28"/>
      <c r="V298" s="28"/>
      <c r="W298" s="28"/>
      <c r="X298" s="28"/>
      <c r="Y298" s="28"/>
      <c r="Z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157"/>
      <c r="U299" s="28"/>
      <c r="V299" s="28"/>
      <c r="W299" s="28"/>
      <c r="X299" s="28"/>
      <c r="Y299" s="28"/>
      <c r="Z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157"/>
      <c r="U300" s="28"/>
      <c r="V300" s="28"/>
      <c r="W300" s="28"/>
      <c r="X300" s="28"/>
      <c r="Y300" s="28"/>
      <c r="Z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157"/>
      <c r="U301" s="28"/>
      <c r="V301" s="28"/>
      <c r="W301" s="28"/>
      <c r="X301" s="28"/>
      <c r="Y301" s="28"/>
      <c r="Z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157"/>
      <c r="U302" s="28"/>
      <c r="V302" s="28"/>
      <c r="W302" s="28"/>
      <c r="X302" s="28"/>
      <c r="Y302" s="28"/>
      <c r="Z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157"/>
      <c r="U303" s="28"/>
      <c r="V303" s="28"/>
      <c r="W303" s="28"/>
      <c r="X303" s="28"/>
      <c r="Y303" s="28"/>
      <c r="Z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157"/>
      <c r="U304" s="28"/>
      <c r="V304" s="28"/>
      <c r="W304" s="28"/>
      <c r="X304" s="28"/>
      <c r="Y304" s="28"/>
      <c r="Z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157"/>
      <c r="U305" s="28"/>
      <c r="V305" s="28"/>
      <c r="W305" s="28"/>
      <c r="X305" s="28"/>
      <c r="Y305" s="28"/>
      <c r="Z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157"/>
      <c r="U306" s="28"/>
      <c r="V306" s="28"/>
      <c r="W306" s="28"/>
      <c r="X306" s="28"/>
      <c r="Y306" s="28"/>
      <c r="Z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157"/>
      <c r="U307" s="28"/>
      <c r="V307" s="28"/>
      <c r="W307" s="28"/>
      <c r="X307" s="28"/>
      <c r="Y307" s="28"/>
      <c r="Z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157"/>
      <c r="U308" s="28"/>
      <c r="V308" s="28"/>
      <c r="W308" s="28"/>
      <c r="X308" s="28"/>
      <c r="Y308" s="28"/>
      <c r="Z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157"/>
      <c r="U309" s="28"/>
      <c r="V309" s="28"/>
      <c r="W309" s="28"/>
      <c r="X309" s="28"/>
      <c r="Y309" s="28"/>
      <c r="Z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157"/>
      <c r="U310" s="28"/>
      <c r="V310" s="28"/>
      <c r="W310" s="28"/>
      <c r="X310" s="28"/>
      <c r="Y310" s="28"/>
      <c r="Z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157"/>
      <c r="U311" s="28"/>
      <c r="V311" s="28"/>
      <c r="W311" s="28"/>
      <c r="X311" s="28"/>
      <c r="Y311" s="28"/>
      <c r="Z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157"/>
      <c r="U312" s="28"/>
      <c r="V312" s="28"/>
      <c r="W312" s="28"/>
      <c r="X312" s="28"/>
      <c r="Y312" s="28"/>
      <c r="Z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157"/>
      <c r="U313" s="28"/>
      <c r="V313" s="28"/>
      <c r="W313" s="28"/>
      <c r="X313" s="28"/>
      <c r="Y313" s="28"/>
      <c r="Z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157"/>
      <c r="U314" s="28"/>
      <c r="V314" s="28"/>
      <c r="W314" s="28"/>
      <c r="X314" s="28"/>
      <c r="Y314" s="28"/>
      <c r="Z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157"/>
      <c r="U315" s="28"/>
      <c r="V315" s="28"/>
      <c r="W315" s="28"/>
      <c r="X315" s="28"/>
      <c r="Y315" s="28"/>
      <c r="Z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157"/>
      <c r="U316" s="28"/>
      <c r="V316" s="28"/>
      <c r="W316" s="28"/>
      <c r="X316" s="28"/>
      <c r="Y316" s="28"/>
      <c r="Z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157"/>
      <c r="U317" s="28"/>
      <c r="V317" s="28"/>
      <c r="W317" s="28"/>
      <c r="X317" s="28"/>
      <c r="Y317" s="28"/>
      <c r="Z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157"/>
      <c r="U318" s="28"/>
      <c r="V318" s="28"/>
      <c r="W318" s="28"/>
      <c r="X318" s="28"/>
      <c r="Y318" s="28"/>
      <c r="Z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157"/>
      <c r="U319" s="28"/>
      <c r="V319" s="28"/>
      <c r="W319" s="28"/>
      <c r="X319" s="28"/>
      <c r="Y319" s="28"/>
      <c r="Z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157"/>
      <c r="U320" s="28"/>
      <c r="V320" s="28"/>
      <c r="W320" s="28"/>
      <c r="X320" s="28"/>
      <c r="Y320" s="28"/>
      <c r="Z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157"/>
      <c r="U321" s="28"/>
      <c r="V321" s="28"/>
      <c r="W321" s="28"/>
      <c r="X321" s="28"/>
      <c r="Y321" s="28"/>
      <c r="Z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157"/>
      <c r="U322" s="28"/>
      <c r="V322" s="28"/>
      <c r="W322" s="28"/>
      <c r="X322" s="28"/>
      <c r="Y322" s="28"/>
      <c r="Z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157"/>
      <c r="U323" s="28"/>
      <c r="V323" s="28"/>
      <c r="W323" s="28"/>
      <c r="X323" s="28"/>
      <c r="Y323" s="28"/>
      <c r="Z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157"/>
      <c r="U324" s="28"/>
      <c r="V324" s="28"/>
      <c r="W324" s="28"/>
      <c r="X324" s="28"/>
      <c r="Y324" s="28"/>
      <c r="Z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157"/>
      <c r="U325" s="28"/>
      <c r="V325" s="28"/>
      <c r="W325" s="28"/>
      <c r="X325" s="28"/>
      <c r="Y325" s="28"/>
      <c r="Z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157"/>
      <c r="U326" s="28"/>
      <c r="V326" s="28"/>
      <c r="W326" s="28"/>
      <c r="X326" s="28"/>
      <c r="Y326" s="28"/>
      <c r="Z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157"/>
      <c r="U327" s="28"/>
      <c r="V327" s="28"/>
      <c r="W327" s="28"/>
      <c r="X327" s="28"/>
      <c r="Y327" s="28"/>
      <c r="Z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157"/>
      <c r="U328" s="28"/>
      <c r="V328" s="28"/>
      <c r="W328" s="28"/>
      <c r="X328" s="28"/>
      <c r="Y328" s="28"/>
      <c r="Z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157"/>
      <c r="U329" s="28"/>
      <c r="V329" s="28"/>
      <c r="W329" s="28"/>
      <c r="X329" s="28"/>
      <c r="Y329" s="28"/>
      <c r="Z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157"/>
      <c r="U330" s="28"/>
      <c r="V330" s="28"/>
      <c r="W330" s="28"/>
      <c r="X330" s="28"/>
      <c r="Y330" s="28"/>
      <c r="Z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157"/>
      <c r="U331" s="28"/>
      <c r="V331" s="28"/>
      <c r="W331" s="28"/>
      <c r="X331" s="28"/>
      <c r="Y331" s="28"/>
      <c r="Z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157"/>
      <c r="U332" s="28"/>
      <c r="V332" s="28"/>
      <c r="W332" s="28"/>
      <c r="X332" s="28"/>
      <c r="Y332" s="28"/>
      <c r="Z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157"/>
      <c r="U333" s="28"/>
      <c r="V333" s="28"/>
      <c r="W333" s="28"/>
      <c r="X333" s="28"/>
      <c r="Y333" s="28"/>
      <c r="Z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157"/>
      <c r="U334" s="28"/>
      <c r="V334" s="28"/>
      <c r="W334" s="28"/>
      <c r="X334" s="28"/>
      <c r="Y334" s="28"/>
      <c r="Z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157"/>
      <c r="U335" s="28"/>
      <c r="V335" s="28"/>
      <c r="W335" s="28"/>
      <c r="X335" s="28"/>
      <c r="Y335" s="28"/>
      <c r="Z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157"/>
      <c r="U336" s="28"/>
      <c r="V336" s="28"/>
      <c r="W336" s="28"/>
      <c r="X336" s="28"/>
      <c r="Y336" s="28"/>
      <c r="Z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157"/>
      <c r="U337" s="28"/>
      <c r="V337" s="28"/>
      <c r="W337" s="28"/>
      <c r="X337" s="28"/>
      <c r="Y337" s="28"/>
      <c r="Z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157"/>
      <c r="U338" s="28"/>
      <c r="V338" s="28"/>
      <c r="W338" s="28"/>
      <c r="X338" s="28"/>
      <c r="Y338" s="28"/>
      <c r="Z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157"/>
      <c r="U339" s="28"/>
      <c r="V339" s="28"/>
      <c r="W339" s="28"/>
      <c r="X339" s="28"/>
      <c r="Y339" s="28"/>
      <c r="Z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157"/>
      <c r="U340" s="28"/>
      <c r="V340" s="28"/>
      <c r="W340" s="28"/>
      <c r="X340" s="28"/>
      <c r="Y340" s="28"/>
      <c r="Z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157"/>
      <c r="U341" s="28"/>
      <c r="V341" s="28"/>
      <c r="W341" s="28"/>
      <c r="X341" s="28"/>
      <c r="Y341" s="28"/>
      <c r="Z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157"/>
      <c r="U342" s="28"/>
      <c r="V342" s="28"/>
      <c r="W342" s="28"/>
      <c r="X342" s="28"/>
      <c r="Y342" s="28"/>
      <c r="Z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157"/>
      <c r="U343" s="28"/>
      <c r="V343" s="28"/>
      <c r="W343" s="28"/>
      <c r="X343" s="28"/>
      <c r="Y343" s="28"/>
      <c r="Z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157"/>
      <c r="U344" s="28"/>
      <c r="V344" s="28"/>
      <c r="W344" s="28"/>
      <c r="X344" s="28"/>
      <c r="Y344" s="28"/>
      <c r="Z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157"/>
      <c r="U345" s="28"/>
      <c r="V345" s="28"/>
      <c r="W345" s="28"/>
      <c r="X345" s="28"/>
      <c r="Y345" s="28"/>
      <c r="Z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157"/>
      <c r="U346" s="28"/>
      <c r="V346" s="28"/>
      <c r="W346" s="28"/>
      <c r="X346" s="28"/>
      <c r="Y346" s="28"/>
      <c r="Z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157"/>
      <c r="U347" s="28"/>
      <c r="V347" s="28"/>
      <c r="W347" s="28"/>
      <c r="X347" s="28"/>
      <c r="Y347" s="28"/>
      <c r="Z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157"/>
      <c r="U348" s="28"/>
      <c r="V348" s="28"/>
      <c r="W348" s="28"/>
      <c r="X348" s="28"/>
      <c r="Y348" s="28"/>
      <c r="Z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157"/>
      <c r="U349" s="28"/>
      <c r="V349" s="28"/>
      <c r="W349" s="28"/>
      <c r="X349" s="28"/>
      <c r="Y349" s="28"/>
      <c r="Z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157"/>
      <c r="U350" s="28"/>
      <c r="V350" s="28"/>
      <c r="W350" s="28"/>
      <c r="X350" s="28"/>
      <c r="Y350" s="28"/>
      <c r="Z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157"/>
      <c r="U351" s="28"/>
      <c r="V351" s="28"/>
      <c r="W351" s="28"/>
      <c r="X351" s="28"/>
      <c r="Y351" s="28"/>
      <c r="Z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157"/>
      <c r="U352" s="28"/>
      <c r="V352" s="28"/>
      <c r="W352" s="28"/>
      <c r="X352" s="28"/>
      <c r="Y352" s="28"/>
      <c r="Z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157"/>
      <c r="U353" s="28"/>
      <c r="V353" s="28"/>
      <c r="W353" s="28"/>
      <c r="X353" s="28"/>
      <c r="Y353" s="28"/>
      <c r="Z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157"/>
      <c r="U354" s="28"/>
      <c r="V354" s="28"/>
      <c r="W354" s="28"/>
      <c r="X354" s="28"/>
      <c r="Y354" s="28"/>
      <c r="Z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157"/>
      <c r="U355" s="28"/>
      <c r="V355" s="28"/>
      <c r="W355" s="28"/>
      <c r="X355" s="28"/>
      <c r="Y355" s="28"/>
      <c r="Z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157"/>
      <c r="U356" s="28"/>
      <c r="V356" s="28"/>
      <c r="W356" s="28"/>
      <c r="X356" s="28"/>
      <c r="Y356" s="28"/>
      <c r="Z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157"/>
      <c r="U357" s="28"/>
      <c r="V357" s="28"/>
      <c r="W357" s="28"/>
      <c r="X357" s="28"/>
      <c r="Y357" s="28"/>
      <c r="Z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157"/>
      <c r="U358" s="28"/>
      <c r="V358" s="28"/>
      <c r="W358" s="28"/>
      <c r="X358" s="28"/>
      <c r="Y358" s="28"/>
      <c r="Z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157"/>
      <c r="U359" s="28"/>
      <c r="V359" s="28"/>
      <c r="W359" s="28"/>
      <c r="X359" s="28"/>
      <c r="Y359" s="28"/>
      <c r="Z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157"/>
      <c r="U360" s="28"/>
      <c r="V360" s="28"/>
      <c r="W360" s="28"/>
      <c r="X360" s="28"/>
      <c r="Y360" s="28"/>
      <c r="Z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157"/>
      <c r="U361" s="28"/>
      <c r="V361" s="28"/>
      <c r="W361" s="28"/>
      <c r="X361" s="28"/>
      <c r="Y361" s="28"/>
      <c r="Z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157"/>
      <c r="U362" s="28"/>
      <c r="V362" s="28"/>
      <c r="W362" s="28"/>
      <c r="X362" s="28"/>
      <c r="Y362" s="28"/>
      <c r="Z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157"/>
      <c r="U363" s="28"/>
      <c r="V363" s="28"/>
      <c r="W363" s="28"/>
      <c r="X363" s="28"/>
      <c r="Y363" s="28"/>
      <c r="Z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157"/>
      <c r="U364" s="28"/>
      <c r="V364" s="28"/>
      <c r="W364" s="28"/>
      <c r="X364" s="28"/>
      <c r="Y364" s="28"/>
      <c r="Z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157"/>
      <c r="U365" s="28"/>
      <c r="V365" s="28"/>
      <c r="W365" s="28"/>
      <c r="X365" s="28"/>
      <c r="Y365" s="28"/>
      <c r="Z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157"/>
      <c r="U366" s="28"/>
      <c r="V366" s="28"/>
      <c r="W366" s="28"/>
      <c r="X366" s="28"/>
      <c r="Y366" s="28"/>
      <c r="Z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157"/>
      <c r="U367" s="28"/>
      <c r="V367" s="28"/>
      <c r="W367" s="28"/>
      <c r="X367" s="28"/>
      <c r="Y367" s="28"/>
      <c r="Z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157"/>
      <c r="U368" s="28"/>
      <c r="V368" s="28"/>
      <c r="W368" s="28"/>
      <c r="X368" s="28"/>
      <c r="Y368" s="28"/>
      <c r="Z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157"/>
      <c r="U369" s="28"/>
      <c r="V369" s="28"/>
      <c r="W369" s="28"/>
      <c r="X369" s="28"/>
      <c r="Y369" s="28"/>
      <c r="Z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157"/>
      <c r="U370" s="28"/>
      <c r="V370" s="28"/>
      <c r="W370" s="28"/>
      <c r="X370" s="28"/>
      <c r="Y370" s="28"/>
      <c r="Z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157"/>
      <c r="U371" s="28"/>
      <c r="V371" s="28"/>
      <c r="W371" s="28"/>
      <c r="X371" s="28"/>
      <c r="Y371" s="28"/>
      <c r="Z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157"/>
      <c r="U372" s="28"/>
      <c r="V372" s="28"/>
      <c r="W372" s="28"/>
      <c r="X372" s="28"/>
      <c r="Y372" s="28"/>
      <c r="Z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157"/>
      <c r="U373" s="28"/>
      <c r="V373" s="28"/>
      <c r="W373" s="28"/>
      <c r="X373" s="28"/>
      <c r="Y373" s="28"/>
      <c r="Z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157"/>
      <c r="U374" s="28"/>
      <c r="V374" s="28"/>
      <c r="W374" s="28"/>
      <c r="X374" s="28"/>
      <c r="Y374" s="28"/>
      <c r="Z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157"/>
      <c r="U375" s="28"/>
      <c r="V375" s="28"/>
      <c r="W375" s="28"/>
      <c r="X375" s="28"/>
      <c r="Y375" s="28"/>
      <c r="Z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157"/>
      <c r="U376" s="28"/>
      <c r="V376" s="28"/>
      <c r="W376" s="28"/>
      <c r="X376" s="28"/>
      <c r="Y376" s="28"/>
      <c r="Z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157"/>
      <c r="U377" s="28"/>
      <c r="V377" s="28"/>
      <c r="W377" s="28"/>
      <c r="X377" s="28"/>
      <c r="Y377" s="28"/>
      <c r="Z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157"/>
      <c r="U378" s="28"/>
      <c r="V378" s="28"/>
      <c r="W378" s="28"/>
      <c r="X378" s="28"/>
      <c r="Y378" s="28"/>
      <c r="Z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157"/>
      <c r="U379" s="28"/>
      <c r="V379" s="28"/>
      <c r="W379" s="28"/>
      <c r="X379" s="28"/>
      <c r="Y379" s="28"/>
      <c r="Z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157"/>
      <c r="U380" s="28"/>
      <c r="V380" s="28"/>
      <c r="W380" s="28"/>
      <c r="X380" s="28"/>
      <c r="Y380" s="28"/>
      <c r="Z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157"/>
      <c r="U381" s="28"/>
      <c r="V381" s="28"/>
      <c r="W381" s="28"/>
      <c r="X381" s="28"/>
      <c r="Y381" s="28"/>
      <c r="Z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157"/>
      <c r="U382" s="28"/>
      <c r="V382" s="28"/>
      <c r="W382" s="28"/>
      <c r="X382" s="28"/>
      <c r="Y382" s="28"/>
      <c r="Z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157"/>
      <c r="U383" s="28"/>
      <c r="V383" s="28"/>
      <c r="W383" s="28"/>
      <c r="X383" s="28"/>
      <c r="Y383" s="28"/>
      <c r="Z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157"/>
      <c r="U384" s="28"/>
      <c r="V384" s="28"/>
      <c r="W384" s="28"/>
      <c r="X384" s="28"/>
      <c r="Y384" s="28"/>
      <c r="Z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157"/>
      <c r="U385" s="28"/>
      <c r="V385" s="28"/>
      <c r="W385" s="28"/>
      <c r="X385" s="28"/>
      <c r="Y385" s="28"/>
      <c r="Z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157"/>
      <c r="U386" s="28"/>
      <c r="V386" s="28"/>
      <c r="W386" s="28"/>
      <c r="X386" s="28"/>
      <c r="Y386" s="28"/>
      <c r="Z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157"/>
      <c r="U387" s="28"/>
      <c r="V387" s="28"/>
      <c r="W387" s="28"/>
      <c r="X387" s="28"/>
      <c r="Y387" s="28"/>
      <c r="Z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157"/>
      <c r="U388" s="28"/>
      <c r="V388" s="28"/>
      <c r="W388" s="28"/>
      <c r="X388" s="28"/>
      <c r="Y388" s="28"/>
      <c r="Z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157"/>
      <c r="U389" s="28"/>
      <c r="V389" s="28"/>
      <c r="W389" s="28"/>
      <c r="X389" s="28"/>
      <c r="Y389" s="28"/>
      <c r="Z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157"/>
      <c r="U390" s="28"/>
      <c r="V390" s="28"/>
      <c r="W390" s="28"/>
      <c r="X390" s="28"/>
      <c r="Y390" s="28"/>
      <c r="Z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157"/>
      <c r="U391" s="28"/>
      <c r="V391" s="28"/>
      <c r="W391" s="28"/>
      <c r="X391" s="28"/>
      <c r="Y391" s="28"/>
      <c r="Z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157"/>
      <c r="U392" s="28"/>
      <c r="V392" s="28"/>
      <c r="W392" s="28"/>
      <c r="X392" s="28"/>
      <c r="Y392" s="28"/>
      <c r="Z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157"/>
      <c r="U393" s="28"/>
      <c r="V393" s="28"/>
      <c r="W393" s="28"/>
      <c r="X393" s="28"/>
      <c r="Y393" s="28"/>
      <c r="Z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157"/>
      <c r="U394" s="28"/>
      <c r="V394" s="28"/>
      <c r="W394" s="28"/>
      <c r="X394" s="28"/>
      <c r="Y394" s="28"/>
      <c r="Z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157"/>
      <c r="U395" s="28"/>
      <c r="V395" s="28"/>
      <c r="W395" s="28"/>
      <c r="X395" s="28"/>
      <c r="Y395" s="28"/>
      <c r="Z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157"/>
      <c r="U396" s="28"/>
      <c r="V396" s="28"/>
      <c r="W396" s="28"/>
      <c r="X396" s="28"/>
      <c r="Y396" s="28"/>
      <c r="Z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157"/>
      <c r="U397" s="28"/>
      <c r="V397" s="28"/>
      <c r="W397" s="28"/>
      <c r="X397" s="28"/>
      <c r="Y397" s="28"/>
      <c r="Z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157"/>
      <c r="U398" s="28"/>
      <c r="V398" s="28"/>
      <c r="W398" s="28"/>
      <c r="X398" s="28"/>
      <c r="Y398" s="28"/>
      <c r="Z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157"/>
      <c r="U399" s="28"/>
      <c r="V399" s="28"/>
      <c r="W399" s="28"/>
      <c r="X399" s="28"/>
      <c r="Y399" s="28"/>
      <c r="Z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157"/>
      <c r="U400" s="28"/>
      <c r="V400" s="28"/>
      <c r="W400" s="28"/>
      <c r="X400" s="28"/>
      <c r="Y400" s="28"/>
      <c r="Z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157"/>
      <c r="U401" s="28"/>
      <c r="V401" s="28"/>
      <c r="W401" s="28"/>
      <c r="X401" s="28"/>
      <c r="Y401" s="28"/>
      <c r="Z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157"/>
      <c r="U402" s="28"/>
      <c r="V402" s="28"/>
      <c r="W402" s="28"/>
      <c r="X402" s="28"/>
      <c r="Y402" s="28"/>
      <c r="Z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157"/>
      <c r="U403" s="28"/>
      <c r="V403" s="28"/>
      <c r="W403" s="28"/>
      <c r="X403" s="28"/>
      <c r="Y403" s="28"/>
      <c r="Z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157"/>
      <c r="U404" s="28"/>
      <c r="V404" s="28"/>
      <c r="W404" s="28"/>
      <c r="X404" s="28"/>
      <c r="Y404" s="28"/>
      <c r="Z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157"/>
      <c r="U405" s="28"/>
      <c r="V405" s="28"/>
      <c r="W405" s="28"/>
      <c r="X405" s="28"/>
      <c r="Y405" s="28"/>
      <c r="Z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157"/>
      <c r="U406" s="28"/>
      <c r="V406" s="28"/>
      <c r="W406" s="28"/>
      <c r="X406" s="28"/>
      <c r="Y406" s="28"/>
      <c r="Z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157"/>
      <c r="U407" s="28"/>
      <c r="V407" s="28"/>
      <c r="W407" s="28"/>
      <c r="X407" s="28"/>
      <c r="Y407" s="28"/>
      <c r="Z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157"/>
      <c r="U408" s="28"/>
      <c r="V408" s="28"/>
      <c r="W408" s="28"/>
      <c r="X408" s="28"/>
      <c r="Y408" s="28"/>
      <c r="Z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157"/>
      <c r="U409" s="28"/>
      <c r="V409" s="28"/>
      <c r="W409" s="28"/>
      <c r="X409" s="28"/>
      <c r="Y409" s="28"/>
      <c r="Z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157"/>
      <c r="U410" s="28"/>
      <c r="V410" s="28"/>
      <c r="W410" s="28"/>
      <c r="X410" s="28"/>
      <c r="Y410" s="28"/>
      <c r="Z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157"/>
      <c r="U411" s="28"/>
      <c r="V411" s="28"/>
      <c r="W411" s="28"/>
      <c r="X411" s="28"/>
      <c r="Y411" s="28"/>
      <c r="Z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157"/>
      <c r="U412" s="28"/>
      <c r="V412" s="28"/>
      <c r="W412" s="28"/>
      <c r="X412" s="28"/>
      <c r="Y412" s="28"/>
      <c r="Z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157"/>
      <c r="U413" s="28"/>
      <c r="V413" s="28"/>
      <c r="W413" s="28"/>
      <c r="X413" s="28"/>
      <c r="Y413" s="28"/>
      <c r="Z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157"/>
      <c r="U414" s="28"/>
      <c r="V414" s="28"/>
      <c r="W414" s="28"/>
      <c r="X414" s="28"/>
      <c r="Y414" s="28"/>
      <c r="Z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157"/>
      <c r="U415" s="28"/>
      <c r="V415" s="28"/>
      <c r="W415" s="28"/>
      <c r="X415" s="28"/>
      <c r="Y415" s="28"/>
      <c r="Z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157"/>
      <c r="U416" s="28"/>
      <c r="V416" s="28"/>
      <c r="W416" s="28"/>
      <c r="X416" s="28"/>
      <c r="Y416" s="28"/>
      <c r="Z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157"/>
      <c r="U417" s="28"/>
      <c r="V417" s="28"/>
      <c r="W417" s="28"/>
      <c r="X417" s="28"/>
      <c r="Y417" s="28"/>
      <c r="Z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157"/>
      <c r="U418" s="28"/>
      <c r="V418" s="28"/>
      <c r="W418" s="28"/>
      <c r="X418" s="28"/>
      <c r="Y418" s="28"/>
      <c r="Z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157"/>
      <c r="U419" s="28"/>
      <c r="V419" s="28"/>
      <c r="W419" s="28"/>
      <c r="X419" s="28"/>
      <c r="Y419" s="28"/>
      <c r="Z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157"/>
      <c r="U420" s="28"/>
      <c r="V420" s="28"/>
      <c r="W420" s="28"/>
      <c r="X420" s="28"/>
      <c r="Y420" s="28"/>
      <c r="Z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157"/>
      <c r="U421" s="28"/>
      <c r="V421" s="28"/>
      <c r="W421" s="28"/>
      <c r="X421" s="28"/>
      <c r="Y421" s="28"/>
      <c r="Z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157"/>
      <c r="U422" s="28"/>
      <c r="V422" s="28"/>
      <c r="W422" s="28"/>
      <c r="X422" s="28"/>
      <c r="Y422" s="28"/>
      <c r="Z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157"/>
      <c r="U423" s="28"/>
      <c r="V423" s="28"/>
      <c r="W423" s="28"/>
      <c r="X423" s="28"/>
      <c r="Y423" s="28"/>
      <c r="Z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157"/>
      <c r="U424" s="28"/>
      <c r="V424" s="28"/>
      <c r="W424" s="28"/>
      <c r="X424" s="28"/>
      <c r="Y424" s="28"/>
      <c r="Z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157"/>
      <c r="U425" s="28"/>
      <c r="V425" s="28"/>
      <c r="W425" s="28"/>
      <c r="X425" s="28"/>
      <c r="Y425" s="28"/>
      <c r="Z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157"/>
      <c r="U426" s="28"/>
      <c r="V426" s="28"/>
      <c r="W426" s="28"/>
      <c r="X426" s="28"/>
      <c r="Y426" s="28"/>
      <c r="Z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157"/>
      <c r="U427" s="28"/>
      <c r="V427" s="28"/>
      <c r="W427" s="28"/>
      <c r="X427" s="28"/>
      <c r="Y427" s="28"/>
      <c r="Z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157"/>
      <c r="U428" s="28"/>
      <c r="V428" s="28"/>
      <c r="W428" s="28"/>
      <c r="X428" s="28"/>
      <c r="Y428" s="28"/>
      <c r="Z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157"/>
      <c r="U429" s="28"/>
      <c r="V429" s="28"/>
      <c r="W429" s="28"/>
      <c r="X429" s="28"/>
      <c r="Y429" s="28"/>
      <c r="Z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157"/>
      <c r="U430" s="28"/>
      <c r="V430" s="28"/>
      <c r="W430" s="28"/>
      <c r="X430" s="28"/>
      <c r="Y430" s="28"/>
      <c r="Z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157"/>
      <c r="U431" s="28"/>
      <c r="V431" s="28"/>
      <c r="W431" s="28"/>
      <c r="X431" s="28"/>
      <c r="Y431" s="28"/>
      <c r="Z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157"/>
      <c r="U432" s="28"/>
      <c r="V432" s="28"/>
      <c r="W432" s="28"/>
      <c r="X432" s="28"/>
      <c r="Y432" s="28"/>
      <c r="Z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157"/>
      <c r="U433" s="28"/>
      <c r="V433" s="28"/>
      <c r="W433" s="28"/>
      <c r="X433" s="28"/>
      <c r="Y433" s="28"/>
      <c r="Z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157"/>
      <c r="U434" s="28"/>
      <c r="V434" s="28"/>
      <c r="W434" s="28"/>
      <c r="X434" s="28"/>
      <c r="Y434" s="28"/>
      <c r="Z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157"/>
      <c r="U435" s="28"/>
      <c r="V435" s="28"/>
      <c r="W435" s="28"/>
      <c r="X435" s="28"/>
      <c r="Y435" s="28"/>
      <c r="Z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157"/>
      <c r="U436" s="28"/>
      <c r="V436" s="28"/>
      <c r="W436" s="28"/>
      <c r="X436" s="28"/>
      <c r="Y436" s="28"/>
      <c r="Z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157"/>
      <c r="U437" s="28"/>
      <c r="V437" s="28"/>
      <c r="W437" s="28"/>
      <c r="X437" s="28"/>
      <c r="Y437" s="28"/>
      <c r="Z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157"/>
      <c r="U438" s="28"/>
      <c r="V438" s="28"/>
      <c r="W438" s="28"/>
      <c r="X438" s="28"/>
      <c r="Y438" s="28"/>
      <c r="Z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157"/>
      <c r="U439" s="28"/>
      <c r="V439" s="28"/>
      <c r="W439" s="28"/>
      <c r="X439" s="28"/>
      <c r="Y439" s="28"/>
      <c r="Z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157"/>
      <c r="U440" s="28"/>
      <c r="V440" s="28"/>
      <c r="W440" s="28"/>
      <c r="X440" s="28"/>
      <c r="Y440" s="28"/>
      <c r="Z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157"/>
      <c r="U441" s="28"/>
      <c r="V441" s="28"/>
      <c r="W441" s="28"/>
      <c r="X441" s="28"/>
      <c r="Y441" s="28"/>
      <c r="Z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157"/>
      <c r="U442" s="28"/>
      <c r="V442" s="28"/>
      <c r="W442" s="28"/>
      <c r="X442" s="28"/>
      <c r="Y442" s="28"/>
      <c r="Z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157"/>
      <c r="U443" s="28"/>
      <c r="V443" s="28"/>
      <c r="W443" s="28"/>
      <c r="X443" s="28"/>
      <c r="Y443" s="28"/>
      <c r="Z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157"/>
      <c r="U444" s="28"/>
      <c r="V444" s="28"/>
      <c r="W444" s="28"/>
      <c r="X444" s="28"/>
      <c r="Y444" s="28"/>
      <c r="Z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157"/>
      <c r="U445" s="28"/>
      <c r="V445" s="28"/>
      <c r="W445" s="28"/>
      <c r="X445" s="28"/>
      <c r="Y445" s="28"/>
      <c r="Z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157"/>
      <c r="U446" s="28"/>
      <c r="V446" s="28"/>
      <c r="W446" s="28"/>
      <c r="X446" s="28"/>
      <c r="Y446" s="28"/>
      <c r="Z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157"/>
      <c r="U447" s="28"/>
      <c r="V447" s="28"/>
      <c r="W447" s="28"/>
      <c r="X447" s="28"/>
      <c r="Y447" s="28"/>
      <c r="Z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157"/>
      <c r="U448" s="28"/>
      <c r="V448" s="28"/>
      <c r="W448" s="28"/>
      <c r="X448" s="28"/>
      <c r="Y448" s="28"/>
      <c r="Z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157"/>
      <c r="U449" s="28"/>
      <c r="V449" s="28"/>
      <c r="W449" s="28"/>
      <c r="X449" s="28"/>
      <c r="Y449" s="28"/>
      <c r="Z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157"/>
      <c r="U450" s="28"/>
      <c r="V450" s="28"/>
      <c r="W450" s="28"/>
      <c r="X450" s="28"/>
      <c r="Y450" s="28"/>
      <c r="Z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157"/>
      <c r="U451" s="28"/>
      <c r="V451" s="28"/>
      <c r="W451" s="28"/>
      <c r="X451" s="28"/>
      <c r="Y451" s="28"/>
      <c r="Z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157"/>
      <c r="U452" s="28"/>
      <c r="V452" s="28"/>
      <c r="W452" s="28"/>
      <c r="X452" s="28"/>
      <c r="Y452" s="28"/>
      <c r="Z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157"/>
      <c r="U453" s="28"/>
      <c r="V453" s="28"/>
      <c r="W453" s="28"/>
      <c r="X453" s="28"/>
      <c r="Y453" s="28"/>
      <c r="Z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157"/>
      <c r="U454" s="28"/>
      <c r="V454" s="28"/>
      <c r="W454" s="28"/>
      <c r="X454" s="28"/>
      <c r="Y454" s="28"/>
      <c r="Z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157"/>
      <c r="U455" s="28"/>
      <c r="V455" s="28"/>
      <c r="W455" s="28"/>
      <c r="X455" s="28"/>
      <c r="Y455" s="28"/>
      <c r="Z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157"/>
      <c r="U456" s="28"/>
      <c r="V456" s="28"/>
      <c r="W456" s="28"/>
      <c r="X456" s="28"/>
      <c r="Y456" s="28"/>
      <c r="Z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157"/>
      <c r="U457" s="28"/>
      <c r="V457" s="28"/>
      <c r="W457" s="28"/>
      <c r="X457" s="28"/>
      <c r="Y457" s="28"/>
      <c r="Z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157"/>
      <c r="U458" s="28"/>
      <c r="V458" s="28"/>
      <c r="W458" s="28"/>
      <c r="X458" s="28"/>
      <c r="Y458" s="28"/>
      <c r="Z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157"/>
      <c r="U459" s="28"/>
      <c r="V459" s="28"/>
      <c r="W459" s="28"/>
      <c r="X459" s="28"/>
      <c r="Y459" s="28"/>
      <c r="Z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57"/>
      <c r="U460" s="28"/>
      <c r="V460" s="28"/>
      <c r="W460" s="28"/>
      <c r="X460" s="28"/>
      <c r="Y460" s="28"/>
      <c r="Z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157"/>
      <c r="U461" s="28"/>
      <c r="V461" s="28"/>
      <c r="W461" s="28"/>
      <c r="X461" s="28"/>
      <c r="Y461" s="28"/>
      <c r="Z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157"/>
      <c r="U462" s="28"/>
      <c r="V462" s="28"/>
      <c r="W462" s="28"/>
      <c r="X462" s="28"/>
      <c r="Y462" s="28"/>
      <c r="Z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157"/>
      <c r="U463" s="28"/>
      <c r="V463" s="28"/>
      <c r="W463" s="28"/>
      <c r="X463" s="28"/>
      <c r="Y463" s="28"/>
      <c r="Z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157"/>
      <c r="U464" s="28"/>
      <c r="V464" s="28"/>
      <c r="W464" s="28"/>
      <c r="X464" s="28"/>
      <c r="Y464" s="28"/>
      <c r="Z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157"/>
      <c r="U465" s="28"/>
      <c r="V465" s="28"/>
      <c r="W465" s="28"/>
      <c r="X465" s="28"/>
      <c r="Y465" s="28"/>
      <c r="Z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157"/>
      <c r="U466" s="28"/>
      <c r="V466" s="28"/>
      <c r="W466" s="28"/>
      <c r="X466" s="28"/>
      <c r="Y466" s="28"/>
      <c r="Z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157"/>
      <c r="U467" s="28"/>
      <c r="V467" s="28"/>
      <c r="W467" s="28"/>
      <c r="X467" s="28"/>
      <c r="Y467" s="28"/>
      <c r="Z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157"/>
      <c r="U468" s="28"/>
      <c r="V468" s="28"/>
      <c r="W468" s="28"/>
      <c r="X468" s="28"/>
      <c r="Y468" s="28"/>
      <c r="Z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157"/>
      <c r="U469" s="28"/>
      <c r="V469" s="28"/>
      <c r="W469" s="28"/>
      <c r="X469" s="28"/>
      <c r="Y469" s="28"/>
      <c r="Z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157"/>
      <c r="U470" s="28"/>
      <c r="V470" s="28"/>
      <c r="W470" s="28"/>
      <c r="X470" s="28"/>
      <c r="Y470" s="28"/>
      <c r="Z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157"/>
      <c r="U471" s="28"/>
      <c r="V471" s="28"/>
      <c r="W471" s="28"/>
      <c r="X471" s="28"/>
      <c r="Y471" s="28"/>
      <c r="Z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157"/>
      <c r="U472" s="28"/>
      <c r="V472" s="28"/>
      <c r="W472" s="28"/>
      <c r="X472" s="28"/>
      <c r="Y472" s="28"/>
      <c r="Z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157"/>
      <c r="U473" s="28"/>
      <c r="V473" s="28"/>
      <c r="W473" s="28"/>
      <c r="X473" s="28"/>
      <c r="Y473" s="28"/>
      <c r="Z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157"/>
      <c r="U474" s="28"/>
      <c r="V474" s="28"/>
      <c r="W474" s="28"/>
      <c r="X474" s="28"/>
      <c r="Y474" s="28"/>
      <c r="Z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157"/>
      <c r="U475" s="28"/>
      <c r="V475" s="28"/>
      <c r="W475" s="28"/>
      <c r="X475" s="28"/>
      <c r="Y475" s="28"/>
      <c r="Z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157"/>
      <c r="U476" s="28"/>
      <c r="V476" s="28"/>
      <c r="W476" s="28"/>
      <c r="X476" s="28"/>
      <c r="Y476" s="28"/>
      <c r="Z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157"/>
      <c r="U477" s="28"/>
      <c r="V477" s="28"/>
      <c r="W477" s="28"/>
      <c r="X477" s="28"/>
      <c r="Y477" s="28"/>
      <c r="Z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157"/>
      <c r="U478" s="28"/>
      <c r="V478" s="28"/>
      <c r="W478" s="28"/>
      <c r="X478" s="28"/>
      <c r="Y478" s="28"/>
      <c r="Z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157"/>
      <c r="U479" s="28"/>
      <c r="V479" s="28"/>
      <c r="W479" s="28"/>
      <c r="X479" s="28"/>
      <c r="Y479" s="28"/>
      <c r="Z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157"/>
      <c r="U480" s="28"/>
      <c r="V480" s="28"/>
      <c r="W480" s="28"/>
      <c r="X480" s="28"/>
      <c r="Y480" s="28"/>
      <c r="Z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157"/>
      <c r="U481" s="28"/>
      <c r="V481" s="28"/>
      <c r="W481" s="28"/>
      <c r="X481" s="28"/>
      <c r="Y481" s="28"/>
      <c r="Z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157"/>
      <c r="U482" s="28"/>
      <c r="V482" s="28"/>
      <c r="W482" s="28"/>
      <c r="X482" s="28"/>
      <c r="Y482" s="28"/>
      <c r="Z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157"/>
      <c r="U483" s="28"/>
      <c r="V483" s="28"/>
      <c r="W483" s="28"/>
      <c r="X483" s="28"/>
      <c r="Y483" s="28"/>
      <c r="Z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157"/>
      <c r="U484" s="28"/>
      <c r="V484" s="28"/>
      <c r="W484" s="28"/>
      <c r="X484" s="28"/>
      <c r="Y484" s="28"/>
      <c r="Z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157"/>
      <c r="U485" s="28"/>
      <c r="V485" s="28"/>
      <c r="W485" s="28"/>
      <c r="X485" s="28"/>
      <c r="Y485" s="28"/>
      <c r="Z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157"/>
      <c r="U486" s="28"/>
      <c r="V486" s="28"/>
      <c r="W486" s="28"/>
      <c r="X486" s="28"/>
      <c r="Y486" s="28"/>
      <c r="Z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157"/>
      <c r="U487" s="28"/>
      <c r="V487" s="28"/>
      <c r="W487" s="28"/>
      <c r="X487" s="28"/>
      <c r="Y487" s="28"/>
      <c r="Z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157"/>
      <c r="U488" s="28"/>
      <c r="V488" s="28"/>
      <c r="W488" s="28"/>
      <c r="X488" s="28"/>
      <c r="Y488" s="28"/>
      <c r="Z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157"/>
      <c r="U489" s="28"/>
      <c r="V489" s="28"/>
      <c r="W489" s="28"/>
      <c r="X489" s="28"/>
      <c r="Y489" s="28"/>
      <c r="Z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157"/>
      <c r="U490" s="28"/>
      <c r="V490" s="28"/>
      <c r="W490" s="28"/>
      <c r="X490" s="28"/>
      <c r="Y490" s="28"/>
      <c r="Z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157"/>
      <c r="U491" s="28"/>
      <c r="V491" s="28"/>
      <c r="W491" s="28"/>
      <c r="X491" s="28"/>
      <c r="Y491" s="28"/>
      <c r="Z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157"/>
      <c r="U492" s="28"/>
      <c r="V492" s="28"/>
      <c r="W492" s="28"/>
      <c r="X492" s="28"/>
      <c r="Y492" s="28"/>
      <c r="Z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157"/>
      <c r="U493" s="28"/>
      <c r="V493" s="28"/>
      <c r="W493" s="28"/>
      <c r="X493" s="28"/>
      <c r="Y493" s="28"/>
      <c r="Z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157"/>
      <c r="U494" s="28"/>
      <c r="V494" s="28"/>
      <c r="W494" s="28"/>
      <c r="X494" s="28"/>
      <c r="Y494" s="28"/>
      <c r="Z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157"/>
      <c r="U495" s="28"/>
      <c r="V495" s="28"/>
      <c r="W495" s="28"/>
      <c r="X495" s="28"/>
      <c r="Y495" s="28"/>
      <c r="Z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157"/>
      <c r="U496" s="28"/>
      <c r="V496" s="28"/>
      <c r="W496" s="28"/>
      <c r="X496" s="28"/>
      <c r="Y496" s="28"/>
      <c r="Z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157"/>
      <c r="U497" s="28"/>
      <c r="V497" s="28"/>
      <c r="W497" s="28"/>
      <c r="X497" s="28"/>
      <c r="Y497" s="28"/>
      <c r="Z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157"/>
      <c r="U498" s="28"/>
      <c r="V498" s="28"/>
      <c r="W498" s="28"/>
      <c r="X498" s="28"/>
      <c r="Y498" s="28"/>
      <c r="Z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157"/>
      <c r="U499" s="28"/>
      <c r="V499" s="28"/>
      <c r="W499" s="28"/>
      <c r="X499" s="28"/>
      <c r="Y499" s="28"/>
      <c r="Z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157"/>
      <c r="U500" s="28"/>
      <c r="V500" s="28"/>
      <c r="W500" s="28"/>
      <c r="X500" s="28"/>
      <c r="Y500" s="28"/>
      <c r="Z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157"/>
      <c r="U501" s="28"/>
      <c r="V501" s="28"/>
      <c r="W501" s="28"/>
      <c r="X501" s="28"/>
      <c r="Y501" s="28"/>
      <c r="Z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157"/>
      <c r="U502" s="28"/>
      <c r="V502" s="28"/>
      <c r="W502" s="28"/>
      <c r="X502" s="28"/>
      <c r="Y502" s="28"/>
      <c r="Z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157"/>
      <c r="U503" s="28"/>
      <c r="V503" s="28"/>
      <c r="W503" s="28"/>
      <c r="X503" s="28"/>
      <c r="Y503" s="28"/>
      <c r="Z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157"/>
      <c r="U504" s="28"/>
      <c r="V504" s="28"/>
      <c r="W504" s="28"/>
      <c r="X504" s="28"/>
      <c r="Y504" s="28"/>
      <c r="Z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157"/>
      <c r="U505" s="28"/>
      <c r="V505" s="28"/>
      <c r="W505" s="28"/>
      <c r="X505" s="28"/>
      <c r="Y505" s="28"/>
      <c r="Z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157"/>
      <c r="U506" s="28"/>
      <c r="V506" s="28"/>
      <c r="W506" s="28"/>
      <c r="X506" s="28"/>
      <c r="Y506" s="28"/>
      <c r="Z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157"/>
      <c r="U507" s="28"/>
      <c r="V507" s="28"/>
      <c r="W507" s="28"/>
      <c r="X507" s="28"/>
      <c r="Y507" s="28"/>
      <c r="Z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157"/>
      <c r="U508" s="28"/>
      <c r="V508" s="28"/>
      <c r="W508" s="28"/>
      <c r="X508" s="28"/>
      <c r="Y508" s="28"/>
      <c r="Z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157"/>
      <c r="U509" s="28"/>
      <c r="V509" s="28"/>
      <c r="W509" s="28"/>
      <c r="X509" s="28"/>
      <c r="Y509" s="28"/>
      <c r="Z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157"/>
      <c r="U510" s="28"/>
      <c r="V510" s="28"/>
      <c r="W510" s="28"/>
      <c r="X510" s="28"/>
      <c r="Y510" s="28"/>
      <c r="Z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157"/>
      <c r="U511" s="28"/>
      <c r="V511" s="28"/>
      <c r="W511" s="28"/>
      <c r="X511" s="28"/>
      <c r="Y511" s="28"/>
      <c r="Z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157"/>
      <c r="U512" s="28"/>
      <c r="V512" s="28"/>
      <c r="W512" s="28"/>
      <c r="X512" s="28"/>
      <c r="Y512" s="28"/>
      <c r="Z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157"/>
      <c r="U513" s="28"/>
      <c r="V513" s="28"/>
      <c r="W513" s="28"/>
      <c r="X513" s="28"/>
      <c r="Y513" s="28"/>
      <c r="Z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157"/>
      <c r="U514" s="28"/>
      <c r="V514" s="28"/>
      <c r="W514" s="28"/>
      <c r="X514" s="28"/>
      <c r="Y514" s="28"/>
      <c r="Z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157"/>
      <c r="U515" s="28"/>
      <c r="V515" s="28"/>
      <c r="W515" s="28"/>
      <c r="X515" s="28"/>
      <c r="Y515" s="28"/>
      <c r="Z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157"/>
      <c r="U516" s="28"/>
      <c r="V516" s="28"/>
      <c r="W516" s="28"/>
      <c r="X516" s="28"/>
      <c r="Y516" s="28"/>
      <c r="Z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157"/>
      <c r="U517" s="28"/>
      <c r="V517" s="28"/>
      <c r="W517" s="28"/>
      <c r="X517" s="28"/>
      <c r="Y517" s="28"/>
      <c r="Z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157"/>
      <c r="U518" s="28"/>
      <c r="V518" s="28"/>
      <c r="W518" s="28"/>
      <c r="X518" s="28"/>
      <c r="Y518" s="28"/>
      <c r="Z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157"/>
      <c r="U519" s="28"/>
      <c r="V519" s="28"/>
      <c r="W519" s="28"/>
      <c r="X519" s="28"/>
      <c r="Y519" s="28"/>
      <c r="Z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157"/>
      <c r="U520" s="28"/>
      <c r="V520" s="28"/>
      <c r="W520" s="28"/>
      <c r="X520" s="28"/>
      <c r="Y520" s="28"/>
      <c r="Z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157"/>
      <c r="U521" s="28"/>
      <c r="V521" s="28"/>
      <c r="W521" s="28"/>
      <c r="X521" s="28"/>
      <c r="Y521" s="28"/>
      <c r="Z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157"/>
      <c r="U522" s="28"/>
      <c r="V522" s="28"/>
      <c r="W522" s="28"/>
      <c r="X522" s="28"/>
      <c r="Y522" s="28"/>
      <c r="Z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157"/>
      <c r="U523" s="28"/>
      <c r="V523" s="28"/>
      <c r="W523" s="28"/>
      <c r="X523" s="28"/>
      <c r="Y523" s="28"/>
      <c r="Z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157"/>
      <c r="U524" s="28"/>
      <c r="V524" s="28"/>
      <c r="W524" s="28"/>
      <c r="X524" s="28"/>
      <c r="Y524" s="28"/>
      <c r="Z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157"/>
      <c r="U525" s="28"/>
      <c r="V525" s="28"/>
      <c r="W525" s="28"/>
      <c r="X525" s="28"/>
      <c r="Y525" s="28"/>
      <c r="Z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157"/>
      <c r="U526" s="28"/>
      <c r="V526" s="28"/>
      <c r="W526" s="28"/>
      <c r="X526" s="28"/>
      <c r="Y526" s="28"/>
      <c r="Z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157"/>
      <c r="U527" s="28"/>
      <c r="V527" s="28"/>
      <c r="W527" s="28"/>
      <c r="X527" s="28"/>
      <c r="Y527" s="28"/>
      <c r="Z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157"/>
      <c r="U528" s="28"/>
      <c r="V528" s="28"/>
      <c r="W528" s="28"/>
      <c r="X528" s="28"/>
      <c r="Y528" s="28"/>
      <c r="Z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157"/>
      <c r="U529" s="28"/>
      <c r="V529" s="28"/>
      <c r="W529" s="28"/>
      <c r="X529" s="28"/>
      <c r="Y529" s="28"/>
      <c r="Z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157"/>
      <c r="U530" s="28"/>
      <c r="V530" s="28"/>
      <c r="W530" s="28"/>
      <c r="X530" s="28"/>
      <c r="Y530" s="28"/>
      <c r="Z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157"/>
      <c r="U531" s="28"/>
      <c r="V531" s="28"/>
      <c r="W531" s="28"/>
      <c r="X531" s="28"/>
      <c r="Y531" s="28"/>
      <c r="Z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157"/>
      <c r="U532" s="28"/>
      <c r="V532" s="28"/>
      <c r="W532" s="28"/>
      <c r="X532" s="28"/>
      <c r="Y532" s="28"/>
      <c r="Z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157"/>
      <c r="U533" s="28"/>
      <c r="V533" s="28"/>
      <c r="W533" s="28"/>
      <c r="X533" s="28"/>
      <c r="Y533" s="28"/>
      <c r="Z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157"/>
      <c r="U534" s="28"/>
      <c r="V534" s="28"/>
      <c r="W534" s="28"/>
      <c r="X534" s="28"/>
      <c r="Y534" s="28"/>
      <c r="Z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157"/>
      <c r="U535" s="28"/>
      <c r="V535" s="28"/>
      <c r="W535" s="28"/>
      <c r="X535" s="28"/>
      <c r="Y535" s="28"/>
      <c r="Z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157"/>
      <c r="U536" s="28"/>
      <c r="V536" s="28"/>
      <c r="W536" s="28"/>
      <c r="X536" s="28"/>
      <c r="Y536" s="28"/>
      <c r="Z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157"/>
      <c r="U537" s="28"/>
      <c r="V537" s="28"/>
      <c r="W537" s="28"/>
      <c r="X537" s="28"/>
      <c r="Y537" s="28"/>
      <c r="Z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157"/>
      <c r="U538" s="28"/>
      <c r="V538" s="28"/>
      <c r="W538" s="28"/>
      <c r="X538" s="28"/>
      <c r="Y538" s="28"/>
      <c r="Z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157"/>
      <c r="U539" s="28"/>
      <c r="V539" s="28"/>
      <c r="W539" s="28"/>
      <c r="X539" s="28"/>
      <c r="Y539" s="28"/>
      <c r="Z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157"/>
      <c r="U540" s="28"/>
      <c r="V540" s="28"/>
      <c r="W540" s="28"/>
      <c r="X540" s="28"/>
      <c r="Y540" s="28"/>
      <c r="Z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157"/>
      <c r="U541" s="28"/>
      <c r="V541" s="28"/>
      <c r="W541" s="28"/>
      <c r="X541" s="28"/>
      <c r="Y541" s="28"/>
      <c r="Z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157"/>
      <c r="U542" s="28"/>
      <c r="V542" s="28"/>
      <c r="W542" s="28"/>
      <c r="X542" s="28"/>
      <c r="Y542" s="28"/>
      <c r="Z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157"/>
      <c r="U543" s="28"/>
      <c r="V543" s="28"/>
      <c r="W543" s="28"/>
      <c r="X543" s="28"/>
      <c r="Y543" s="28"/>
      <c r="Z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157"/>
      <c r="U544" s="28"/>
      <c r="V544" s="28"/>
      <c r="W544" s="28"/>
      <c r="X544" s="28"/>
      <c r="Y544" s="28"/>
      <c r="Z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157"/>
      <c r="U545" s="28"/>
      <c r="V545" s="28"/>
      <c r="W545" s="28"/>
      <c r="X545" s="28"/>
      <c r="Y545" s="28"/>
      <c r="Z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157"/>
      <c r="U546" s="28"/>
      <c r="V546" s="28"/>
      <c r="W546" s="28"/>
      <c r="X546" s="28"/>
      <c r="Y546" s="28"/>
      <c r="Z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157"/>
      <c r="U547" s="28"/>
      <c r="V547" s="28"/>
      <c r="W547" s="28"/>
      <c r="X547" s="28"/>
      <c r="Y547" s="28"/>
      <c r="Z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157"/>
      <c r="U548" s="28"/>
      <c r="V548" s="28"/>
      <c r="W548" s="28"/>
      <c r="X548" s="28"/>
      <c r="Y548" s="28"/>
      <c r="Z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157"/>
      <c r="U549" s="28"/>
      <c r="V549" s="28"/>
      <c r="W549" s="28"/>
      <c r="X549" s="28"/>
      <c r="Y549" s="28"/>
      <c r="Z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157"/>
      <c r="U550" s="28"/>
      <c r="V550" s="28"/>
      <c r="W550" s="28"/>
      <c r="X550" s="28"/>
      <c r="Y550" s="28"/>
      <c r="Z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157"/>
      <c r="U551" s="28"/>
      <c r="V551" s="28"/>
      <c r="W551" s="28"/>
      <c r="X551" s="28"/>
      <c r="Y551" s="28"/>
      <c r="Z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157"/>
      <c r="U552" s="28"/>
      <c r="V552" s="28"/>
      <c r="W552" s="28"/>
      <c r="X552" s="28"/>
      <c r="Y552" s="28"/>
      <c r="Z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157"/>
      <c r="U553" s="28"/>
      <c r="V553" s="28"/>
      <c r="W553" s="28"/>
      <c r="X553" s="28"/>
      <c r="Y553" s="28"/>
      <c r="Z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157"/>
      <c r="U554" s="28"/>
      <c r="V554" s="28"/>
      <c r="W554" s="28"/>
      <c r="X554" s="28"/>
      <c r="Y554" s="28"/>
      <c r="Z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157"/>
      <c r="U555" s="28"/>
      <c r="V555" s="28"/>
      <c r="W555" s="28"/>
      <c r="X555" s="28"/>
      <c r="Y555" s="28"/>
      <c r="Z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157"/>
      <c r="U556" s="28"/>
      <c r="V556" s="28"/>
      <c r="W556" s="28"/>
      <c r="X556" s="28"/>
      <c r="Y556" s="28"/>
      <c r="Z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157"/>
      <c r="U557" s="28"/>
      <c r="V557" s="28"/>
      <c r="W557" s="28"/>
      <c r="X557" s="28"/>
      <c r="Y557" s="28"/>
      <c r="Z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157"/>
      <c r="U558" s="28"/>
      <c r="V558" s="28"/>
      <c r="W558" s="28"/>
      <c r="X558" s="28"/>
      <c r="Y558" s="28"/>
      <c r="Z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157"/>
      <c r="U559" s="28"/>
      <c r="V559" s="28"/>
      <c r="W559" s="28"/>
      <c r="X559" s="28"/>
      <c r="Y559" s="28"/>
      <c r="Z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157"/>
      <c r="U560" s="28"/>
      <c r="V560" s="28"/>
      <c r="W560" s="28"/>
      <c r="X560" s="28"/>
      <c r="Y560" s="28"/>
      <c r="Z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157"/>
      <c r="U561" s="28"/>
      <c r="V561" s="28"/>
      <c r="W561" s="28"/>
      <c r="X561" s="28"/>
      <c r="Y561" s="28"/>
      <c r="Z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157"/>
      <c r="U562" s="28"/>
      <c r="V562" s="28"/>
      <c r="W562" s="28"/>
      <c r="X562" s="28"/>
      <c r="Y562" s="28"/>
      <c r="Z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157"/>
      <c r="U563" s="28"/>
      <c r="V563" s="28"/>
      <c r="W563" s="28"/>
      <c r="X563" s="28"/>
      <c r="Y563" s="28"/>
      <c r="Z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157"/>
      <c r="U564" s="28"/>
      <c r="V564" s="28"/>
      <c r="W564" s="28"/>
      <c r="X564" s="28"/>
      <c r="Y564" s="28"/>
      <c r="Z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157"/>
      <c r="U565" s="28"/>
      <c r="V565" s="28"/>
      <c r="W565" s="28"/>
      <c r="X565" s="28"/>
      <c r="Y565" s="28"/>
      <c r="Z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157"/>
      <c r="U566" s="28"/>
      <c r="V566" s="28"/>
      <c r="W566" s="28"/>
      <c r="X566" s="28"/>
      <c r="Y566" s="28"/>
      <c r="Z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157"/>
      <c r="U567" s="28"/>
      <c r="V567" s="28"/>
      <c r="W567" s="28"/>
      <c r="X567" s="28"/>
      <c r="Y567" s="28"/>
      <c r="Z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157"/>
      <c r="U568" s="28"/>
      <c r="V568" s="28"/>
      <c r="W568" s="28"/>
      <c r="X568" s="28"/>
      <c r="Y568" s="28"/>
      <c r="Z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157"/>
      <c r="U569" s="28"/>
      <c r="V569" s="28"/>
      <c r="W569" s="28"/>
      <c r="X569" s="28"/>
      <c r="Y569" s="28"/>
      <c r="Z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157"/>
      <c r="U570" s="28"/>
      <c r="V570" s="28"/>
      <c r="W570" s="28"/>
      <c r="X570" s="28"/>
      <c r="Y570" s="28"/>
      <c r="Z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157"/>
      <c r="U571" s="28"/>
      <c r="V571" s="28"/>
      <c r="W571" s="28"/>
      <c r="X571" s="28"/>
      <c r="Y571" s="28"/>
      <c r="Z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157"/>
      <c r="U572" s="28"/>
      <c r="V572" s="28"/>
      <c r="W572" s="28"/>
      <c r="X572" s="28"/>
      <c r="Y572" s="28"/>
      <c r="Z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157"/>
      <c r="U573" s="28"/>
      <c r="V573" s="28"/>
      <c r="W573" s="28"/>
      <c r="X573" s="28"/>
      <c r="Y573" s="28"/>
      <c r="Z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157"/>
      <c r="U574" s="28"/>
      <c r="V574" s="28"/>
      <c r="W574" s="28"/>
      <c r="X574" s="28"/>
      <c r="Y574" s="28"/>
      <c r="Z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157"/>
      <c r="U575" s="28"/>
      <c r="V575" s="28"/>
      <c r="W575" s="28"/>
      <c r="X575" s="28"/>
      <c r="Y575" s="28"/>
      <c r="Z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157"/>
      <c r="U576" s="28"/>
      <c r="V576" s="28"/>
      <c r="W576" s="28"/>
      <c r="X576" s="28"/>
      <c r="Y576" s="28"/>
      <c r="Z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157"/>
      <c r="U577" s="28"/>
      <c r="V577" s="28"/>
      <c r="W577" s="28"/>
      <c r="X577" s="28"/>
      <c r="Y577" s="28"/>
      <c r="Z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157"/>
      <c r="U578" s="28"/>
      <c r="V578" s="28"/>
      <c r="W578" s="28"/>
      <c r="X578" s="28"/>
      <c r="Y578" s="28"/>
      <c r="Z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157"/>
      <c r="U579" s="28"/>
      <c r="V579" s="28"/>
      <c r="W579" s="28"/>
      <c r="X579" s="28"/>
      <c r="Y579" s="28"/>
      <c r="Z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157"/>
      <c r="U580" s="28"/>
      <c r="V580" s="28"/>
      <c r="W580" s="28"/>
      <c r="X580" s="28"/>
      <c r="Y580" s="28"/>
      <c r="Z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157"/>
      <c r="U581" s="28"/>
      <c r="V581" s="28"/>
      <c r="W581" s="28"/>
      <c r="X581" s="28"/>
      <c r="Y581" s="28"/>
      <c r="Z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157"/>
      <c r="U582" s="28"/>
      <c r="V582" s="28"/>
      <c r="W582" s="28"/>
      <c r="X582" s="28"/>
      <c r="Y582" s="28"/>
      <c r="Z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157"/>
      <c r="U583" s="28"/>
      <c r="V583" s="28"/>
      <c r="W583" s="28"/>
      <c r="X583" s="28"/>
      <c r="Y583" s="28"/>
      <c r="Z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157"/>
      <c r="U584" s="28"/>
      <c r="V584" s="28"/>
      <c r="W584" s="28"/>
      <c r="X584" s="28"/>
      <c r="Y584" s="28"/>
      <c r="Z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157"/>
      <c r="U585" s="28"/>
      <c r="V585" s="28"/>
      <c r="W585" s="28"/>
      <c r="X585" s="28"/>
      <c r="Y585" s="28"/>
      <c r="Z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57"/>
      <c r="U586" s="28"/>
      <c r="V586" s="28"/>
      <c r="W586" s="28"/>
      <c r="X586" s="28"/>
      <c r="Y586" s="28"/>
      <c r="Z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157"/>
      <c r="U587" s="28"/>
      <c r="V587" s="28"/>
      <c r="W587" s="28"/>
      <c r="X587" s="28"/>
      <c r="Y587" s="28"/>
      <c r="Z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157"/>
      <c r="U588" s="28"/>
      <c r="V588" s="28"/>
      <c r="W588" s="28"/>
      <c r="X588" s="28"/>
      <c r="Y588" s="28"/>
      <c r="Z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157"/>
      <c r="U589" s="28"/>
      <c r="V589" s="28"/>
      <c r="W589" s="28"/>
      <c r="X589" s="28"/>
      <c r="Y589" s="28"/>
      <c r="Z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157"/>
      <c r="U590" s="28"/>
      <c r="V590" s="28"/>
      <c r="W590" s="28"/>
      <c r="X590" s="28"/>
      <c r="Y590" s="28"/>
      <c r="Z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157"/>
      <c r="U591" s="28"/>
      <c r="V591" s="28"/>
      <c r="W591" s="28"/>
      <c r="X591" s="28"/>
      <c r="Y591" s="28"/>
      <c r="Z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157"/>
      <c r="U592" s="28"/>
      <c r="V592" s="28"/>
      <c r="W592" s="28"/>
      <c r="X592" s="28"/>
      <c r="Y592" s="28"/>
      <c r="Z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157"/>
      <c r="U593" s="28"/>
      <c r="V593" s="28"/>
      <c r="W593" s="28"/>
      <c r="X593" s="28"/>
      <c r="Y593" s="28"/>
      <c r="Z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157"/>
      <c r="U594" s="28"/>
      <c r="V594" s="28"/>
      <c r="W594" s="28"/>
      <c r="X594" s="28"/>
      <c r="Y594" s="28"/>
      <c r="Z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157"/>
      <c r="U595" s="28"/>
      <c r="V595" s="28"/>
      <c r="W595" s="28"/>
      <c r="X595" s="28"/>
      <c r="Y595" s="28"/>
      <c r="Z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157"/>
      <c r="U596" s="28"/>
      <c r="V596" s="28"/>
      <c r="W596" s="28"/>
      <c r="X596" s="28"/>
      <c r="Y596" s="28"/>
      <c r="Z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157"/>
      <c r="U597" s="28"/>
      <c r="V597" s="28"/>
      <c r="W597" s="28"/>
      <c r="X597" s="28"/>
      <c r="Y597" s="28"/>
      <c r="Z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157"/>
      <c r="U598" s="28"/>
      <c r="V598" s="28"/>
      <c r="W598" s="28"/>
      <c r="X598" s="28"/>
      <c r="Y598" s="28"/>
      <c r="Z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157"/>
      <c r="U599" s="28"/>
      <c r="V599" s="28"/>
      <c r="W599" s="28"/>
      <c r="X599" s="28"/>
      <c r="Y599" s="28"/>
      <c r="Z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157"/>
      <c r="U600" s="28"/>
      <c r="V600" s="28"/>
      <c r="W600" s="28"/>
      <c r="X600" s="28"/>
      <c r="Y600" s="28"/>
      <c r="Z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157"/>
      <c r="U601" s="28"/>
      <c r="V601" s="28"/>
      <c r="W601" s="28"/>
      <c r="X601" s="28"/>
      <c r="Y601" s="28"/>
      <c r="Z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157"/>
      <c r="U602" s="28"/>
      <c r="V602" s="28"/>
      <c r="W602" s="28"/>
      <c r="X602" s="28"/>
      <c r="Y602" s="28"/>
      <c r="Z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157"/>
      <c r="U603" s="28"/>
      <c r="V603" s="28"/>
      <c r="W603" s="28"/>
      <c r="X603" s="28"/>
      <c r="Y603" s="28"/>
      <c r="Z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157"/>
      <c r="U604" s="28"/>
      <c r="V604" s="28"/>
      <c r="W604" s="28"/>
      <c r="X604" s="28"/>
      <c r="Y604" s="28"/>
      <c r="Z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157"/>
      <c r="U605" s="28"/>
      <c r="V605" s="28"/>
      <c r="W605" s="28"/>
      <c r="X605" s="28"/>
      <c r="Y605" s="28"/>
      <c r="Z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157"/>
      <c r="U606" s="28"/>
      <c r="V606" s="28"/>
      <c r="W606" s="28"/>
      <c r="X606" s="28"/>
      <c r="Y606" s="28"/>
      <c r="Z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157"/>
      <c r="U607" s="28"/>
      <c r="V607" s="28"/>
      <c r="W607" s="28"/>
      <c r="X607" s="28"/>
      <c r="Y607" s="28"/>
      <c r="Z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157"/>
      <c r="U608" s="28"/>
      <c r="V608" s="28"/>
      <c r="W608" s="28"/>
      <c r="X608" s="28"/>
      <c r="Y608" s="28"/>
      <c r="Z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157"/>
      <c r="U609" s="28"/>
      <c r="V609" s="28"/>
      <c r="W609" s="28"/>
      <c r="X609" s="28"/>
      <c r="Y609" s="28"/>
      <c r="Z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157"/>
      <c r="U610" s="28"/>
      <c r="V610" s="28"/>
      <c r="W610" s="28"/>
      <c r="X610" s="28"/>
      <c r="Y610" s="28"/>
      <c r="Z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157"/>
      <c r="U611" s="28"/>
      <c r="V611" s="28"/>
      <c r="W611" s="28"/>
      <c r="X611" s="28"/>
      <c r="Y611" s="28"/>
      <c r="Z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157"/>
      <c r="U612" s="28"/>
      <c r="V612" s="28"/>
      <c r="W612" s="28"/>
      <c r="X612" s="28"/>
      <c r="Y612" s="28"/>
      <c r="Z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157"/>
      <c r="U613" s="28"/>
      <c r="V613" s="28"/>
      <c r="W613" s="28"/>
      <c r="X613" s="28"/>
      <c r="Y613" s="28"/>
      <c r="Z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157"/>
      <c r="U614" s="28"/>
      <c r="V614" s="28"/>
      <c r="W614" s="28"/>
      <c r="X614" s="28"/>
      <c r="Y614" s="28"/>
      <c r="Z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157"/>
      <c r="U615" s="28"/>
      <c r="V615" s="28"/>
      <c r="W615" s="28"/>
      <c r="X615" s="28"/>
      <c r="Y615" s="28"/>
      <c r="Z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157"/>
      <c r="U616" s="28"/>
      <c r="V616" s="28"/>
      <c r="W616" s="28"/>
      <c r="X616" s="28"/>
      <c r="Y616" s="28"/>
      <c r="Z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157"/>
      <c r="U617" s="28"/>
      <c r="V617" s="28"/>
      <c r="W617" s="28"/>
      <c r="X617" s="28"/>
      <c r="Y617" s="28"/>
      <c r="Z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157"/>
      <c r="U618" s="28"/>
      <c r="V618" s="28"/>
      <c r="W618" s="28"/>
      <c r="X618" s="28"/>
      <c r="Y618" s="28"/>
      <c r="Z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157"/>
      <c r="U619" s="28"/>
      <c r="V619" s="28"/>
      <c r="W619" s="28"/>
      <c r="X619" s="28"/>
      <c r="Y619" s="28"/>
      <c r="Z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157"/>
      <c r="U620" s="28"/>
      <c r="V620" s="28"/>
      <c r="W620" s="28"/>
      <c r="X620" s="28"/>
      <c r="Y620" s="28"/>
      <c r="Z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157"/>
      <c r="U621" s="28"/>
      <c r="V621" s="28"/>
      <c r="W621" s="28"/>
      <c r="X621" s="28"/>
      <c r="Y621" s="28"/>
      <c r="Z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157"/>
      <c r="U622" s="28"/>
      <c r="V622" s="28"/>
      <c r="W622" s="28"/>
      <c r="X622" s="28"/>
      <c r="Y622" s="28"/>
      <c r="Z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157"/>
      <c r="U623" s="28"/>
      <c r="V623" s="28"/>
      <c r="W623" s="28"/>
      <c r="X623" s="28"/>
      <c r="Y623" s="28"/>
      <c r="Z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157"/>
      <c r="U624" s="28"/>
      <c r="V624" s="28"/>
      <c r="W624" s="28"/>
      <c r="X624" s="28"/>
      <c r="Y624" s="28"/>
      <c r="Z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157"/>
      <c r="U625" s="28"/>
      <c r="V625" s="28"/>
      <c r="W625" s="28"/>
      <c r="X625" s="28"/>
      <c r="Y625" s="28"/>
      <c r="Z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157"/>
      <c r="U626" s="28"/>
      <c r="V626" s="28"/>
      <c r="W626" s="28"/>
      <c r="X626" s="28"/>
      <c r="Y626" s="28"/>
      <c r="Z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157"/>
      <c r="U627" s="28"/>
      <c r="V627" s="28"/>
      <c r="W627" s="28"/>
      <c r="X627" s="28"/>
      <c r="Y627" s="28"/>
      <c r="Z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157"/>
      <c r="U628" s="28"/>
      <c r="V628" s="28"/>
      <c r="W628" s="28"/>
      <c r="X628" s="28"/>
      <c r="Y628" s="28"/>
      <c r="Z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157"/>
      <c r="U629" s="28"/>
      <c r="V629" s="28"/>
      <c r="W629" s="28"/>
      <c r="X629" s="28"/>
      <c r="Y629" s="28"/>
      <c r="Z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157"/>
      <c r="U630" s="28"/>
      <c r="V630" s="28"/>
      <c r="W630" s="28"/>
      <c r="X630" s="28"/>
      <c r="Y630" s="28"/>
      <c r="Z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157"/>
      <c r="U631" s="28"/>
      <c r="V631" s="28"/>
      <c r="W631" s="28"/>
      <c r="X631" s="28"/>
      <c r="Y631" s="28"/>
      <c r="Z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157"/>
      <c r="U632" s="28"/>
      <c r="V632" s="28"/>
      <c r="W632" s="28"/>
      <c r="X632" s="28"/>
      <c r="Y632" s="28"/>
      <c r="Z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157"/>
      <c r="U633" s="28"/>
      <c r="V633" s="28"/>
      <c r="W633" s="28"/>
      <c r="X633" s="28"/>
      <c r="Y633" s="28"/>
      <c r="Z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157"/>
      <c r="U634" s="28"/>
      <c r="V634" s="28"/>
      <c r="W634" s="28"/>
      <c r="X634" s="28"/>
      <c r="Y634" s="28"/>
      <c r="Z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157"/>
      <c r="U635" s="28"/>
      <c r="V635" s="28"/>
      <c r="W635" s="28"/>
      <c r="X635" s="28"/>
      <c r="Y635" s="28"/>
      <c r="Z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157"/>
      <c r="U636" s="28"/>
      <c r="V636" s="28"/>
      <c r="W636" s="28"/>
      <c r="X636" s="28"/>
      <c r="Y636" s="28"/>
      <c r="Z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157"/>
      <c r="U637" s="28"/>
      <c r="V637" s="28"/>
      <c r="W637" s="28"/>
      <c r="X637" s="28"/>
      <c r="Y637" s="28"/>
      <c r="Z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157"/>
      <c r="U638" s="28"/>
      <c r="V638" s="28"/>
      <c r="W638" s="28"/>
      <c r="X638" s="28"/>
      <c r="Y638" s="28"/>
      <c r="Z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157"/>
      <c r="U639" s="28"/>
      <c r="V639" s="28"/>
      <c r="W639" s="28"/>
      <c r="X639" s="28"/>
      <c r="Y639" s="28"/>
      <c r="Z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157"/>
      <c r="U640" s="28"/>
      <c r="V640" s="28"/>
      <c r="W640" s="28"/>
      <c r="X640" s="28"/>
      <c r="Y640" s="28"/>
      <c r="Z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157"/>
      <c r="U641" s="28"/>
      <c r="V641" s="28"/>
      <c r="W641" s="28"/>
      <c r="X641" s="28"/>
      <c r="Y641" s="28"/>
      <c r="Z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157"/>
      <c r="U642" s="28"/>
      <c r="V642" s="28"/>
      <c r="W642" s="28"/>
      <c r="X642" s="28"/>
      <c r="Y642" s="28"/>
      <c r="Z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157"/>
      <c r="U643" s="28"/>
      <c r="V643" s="28"/>
      <c r="W643" s="28"/>
      <c r="X643" s="28"/>
      <c r="Y643" s="28"/>
      <c r="Z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157"/>
      <c r="U644" s="28"/>
      <c r="V644" s="28"/>
      <c r="W644" s="28"/>
      <c r="X644" s="28"/>
      <c r="Y644" s="28"/>
      <c r="Z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157"/>
      <c r="U645" s="28"/>
      <c r="V645" s="28"/>
      <c r="W645" s="28"/>
      <c r="X645" s="28"/>
      <c r="Y645" s="28"/>
      <c r="Z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157"/>
      <c r="U646" s="28"/>
      <c r="V646" s="28"/>
      <c r="W646" s="28"/>
      <c r="X646" s="28"/>
      <c r="Y646" s="28"/>
      <c r="Z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157"/>
      <c r="U647" s="28"/>
      <c r="V647" s="28"/>
      <c r="W647" s="28"/>
      <c r="X647" s="28"/>
      <c r="Y647" s="28"/>
      <c r="Z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157"/>
      <c r="U648" s="28"/>
      <c r="V648" s="28"/>
      <c r="W648" s="28"/>
      <c r="X648" s="28"/>
      <c r="Y648" s="28"/>
      <c r="Z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157"/>
      <c r="U649" s="28"/>
      <c r="V649" s="28"/>
      <c r="W649" s="28"/>
      <c r="X649" s="28"/>
      <c r="Y649" s="28"/>
      <c r="Z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157"/>
      <c r="U650" s="28"/>
      <c r="V650" s="28"/>
      <c r="W650" s="28"/>
      <c r="X650" s="28"/>
      <c r="Y650" s="28"/>
      <c r="Z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157"/>
      <c r="U651" s="28"/>
      <c r="V651" s="28"/>
      <c r="W651" s="28"/>
      <c r="X651" s="28"/>
      <c r="Y651" s="28"/>
      <c r="Z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157"/>
      <c r="U652" s="28"/>
      <c r="V652" s="28"/>
      <c r="W652" s="28"/>
      <c r="X652" s="28"/>
      <c r="Y652" s="28"/>
      <c r="Z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157"/>
      <c r="U653" s="28"/>
      <c r="V653" s="28"/>
      <c r="W653" s="28"/>
      <c r="X653" s="28"/>
      <c r="Y653" s="28"/>
      <c r="Z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157"/>
      <c r="U654" s="28"/>
      <c r="V654" s="28"/>
      <c r="W654" s="28"/>
      <c r="X654" s="28"/>
      <c r="Y654" s="28"/>
      <c r="Z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157"/>
      <c r="U655" s="28"/>
      <c r="V655" s="28"/>
      <c r="W655" s="28"/>
      <c r="X655" s="28"/>
      <c r="Y655" s="28"/>
      <c r="Z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157"/>
      <c r="U656" s="28"/>
      <c r="V656" s="28"/>
      <c r="W656" s="28"/>
      <c r="X656" s="28"/>
      <c r="Y656" s="28"/>
      <c r="Z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157"/>
      <c r="U657" s="28"/>
      <c r="V657" s="28"/>
      <c r="W657" s="28"/>
      <c r="X657" s="28"/>
      <c r="Y657" s="28"/>
      <c r="Z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157"/>
      <c r="U658" s="28"/>
      <c r="V658" s="28"/>
      <c r="W658" s="28"/>
      <c r="X658" s="28"/>
      <c r="Y658" s="28"/>
      <c r="Z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157"/>
      <c r="U659" s="28"/>
      <c r="V659" s="28"/>
      <c r="W659" s="28"/>
      <c r="X659" s="28"/>
      <c r="Y659" s="28"/>
      <c r="Z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157"/>
      <c r="U660" s="28"/>
      <c r="V660" s="28"/>
      <c r="W660" s="28"/>
      <c r="X660" s="28"/>
      <c r="Y660" s="28"/>
      <c r="Z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157"/>
      <c r="U661" s="28"/>
      <c r="V661" s="28"/>
      <c r="W661" s="28"/>
      <c r="X661" s="28"/>
      <c r="Y661" s="28"/>
      <c r="Z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157"/>
      <c r="U662" s="28"/>
      <c r="V662" s="28"/>
      <c r="W662" s="28"/>
      <c r="X662" s="28"/>
      <c r="Y662" s="28"/>
      <c r="Z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157"/>
      <c r="U663" s="28"/>
      <c r="V663" s="28"/>
      <c r="W663" s="28"/>
      <c r="X663" s="28"/>
      <c r="Y663" s="28"/>
      <c r="Z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157"/>
      <c r="U664" s="28"/>
      <c r="V664" s="28"/>
      <c r="W664" s="28"/>
      <c r="X664" s="28"/>
      <c r="Y664" s="28"/>
      <c r="Z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157"/>
      <c r="U665" s="28"/>
      <c r="V665" s="28"/>
      <c r="W665" s="28"/>
      <c r="X665" s="28"/>
      <c r="Y665" s="28"/>
      <c r="Z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157"/>
      <c r="U666" s="28"/>
      <c r="V666" s="28"/>
      <c r="W666" s="28"/>
      <c r="X666" s="28"/>
      <c r="Y666" s="28"/>
      <c r="Z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157"/>
      <c r="U667" s="28"/>
      <c r="V667" s="28"/>
      <c r="W667" s="28"/>
      <c r="X667" s="28"/>
      <c r="Y667" s="28"/>
      <c r="Z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157"/>
      <c r="U668" s="28"/>
      <c r="V668" s="28"/>
      <c r="W668" s="28"/>
      <c r="X668" s="28"/>
      <c r="Y668" s="28"/>
      <c r="Z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157"/>
      <c r="U669" s="28"/>
      <c r="V669" s="28"/>
      <c r="W669" s="28"/>
      <c r="X669" s="28"/>
      <c r="Y669" s="28"/>
      <c r="Z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157"/>
      <c r="U670" s="28"/>
      <c r="V670" s="28"/>
      <c r="W670" s="28"/>
      <c r="X670" s="28"/>
      <c r="Y670" s="28"/>
      <c r="Z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157"/>
      <c r="U671" s="28"/>
      <c r="V671" s="28"/>
      <c r="W671" s="28"/>
      <c r="X671" s="28"/>
      <c r="Y671" s="28"/>
      <c r="Z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157"/>
      <c r="U672" s="28"/>
      <c r="V672" s="28"/>
      <c r="W672" s="28"/>
      <c r="X672" s="28"/>
      <c r="Y672" s="28"/>
      <c r="Z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157"/>
      <c r="U673" s="28"/>
      <c r="V673" s="28"/>
      <c r="W673" s="28"/>
      <c r="X673" s="28"/>
      <c r="Y673" s="28"/>
      <c r="Z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157"/>
      <c r="U674" s="28"/>
      <c r="V674" s="28"/>
      <c r="W674" s="28"/>
      <c r="X674" s="28"/>
      <c r="Y674" s="28"/>
      <c r="Z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157"/>
      <c r="U675" s="28"/>
      <c r="V675" s="28"/>
      <c r="W675" s="28"/>
      <c r="X675" s="28"/>
      <c r="Y675" s="28"/>
      <c r="Z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157"/>
      <c r="U676" s="28"/>
      <c r="V676" s="28"/>
      <c r="W676" s="28"/>
      <c r="X676" s="28"/>
      <c r="Y676" s="28"/>
      <c r="Z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157"/>
      <c r="U677" s="28"/>
      <c r="V677" s="28"/>
      <c r="W677" s="28"/>
      <c r="X677" s="28"/>
      <c r="Y677" s="28"/>
      <c r="Z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157"/>
      <c r="U678" s="28"/>
      <c r="V678" s="28"/>
      <c r="W678" s="28"/>
      <c r="X678" s="28"/>
      <c r="Y678" s="28"/>
      <c r="Z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157"/>
      <c r="U679" s="28"/>
      <c r="V679" s="28"/>
      <c r="W679" s="28"/>
      <c r="X679" s="28"/>
      <c r="Y679" s="28"/>
      <c r="Z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157"/>
      <c r="U680" s="28"/>
      <c r="V680" s="28"/>
      <c r="W680" s="28"/>
      <c r="X680" s="28"/>
      <c r="Y680" s="28"/>
      <c r="Z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157"/>
      <c r="U681" s="28"/>
      <c r="V681" s="28"/>
      <c r="W681" s="28"/>
      <c r="X681" s="28"/>
      <c r="Y681" s="28"/>
      <c r="Z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157"/>
      <c r="U682" s="28"/>
      <c r="V682" s="28"/>
      <c r="W682" s="28"/>
      <c r="X682" s="28"/>
      <c r="Y682" s="28"/>
      <c r="Z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157"/>
      <c r="U683" s="28"/>
      <c r="V683" s="28"/>
      <c r="W683" s="28"/>
      <c r="X683" s="28"/>
      <c r="Y683" s="28"/>
      <c r="Z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157"/>
      <c r="U684" s="28"/>
      <c r="V684" s="28"/>
      <c r="W684" s="28"/>
      <c r="X684" s="28"/>
      <c r="Y684" s="28"/>
      <c r="Z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157"/>
      <c r="U685" s="28"/>
      <c r="V685" s="28"/>
      <c r="W685" s="28"/>
      <c r="X685" s="28"/>
      <c r="Y685" s="28"/>
      <c r="Z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157"/>
      <c r="U686" s="28"/>
      <c r="V686" s="28"/>
      <c r="W686" s="28"/>
      <c r="X686" s="28"/>
      <c r="Y686" s="28"/>
      <c r="Z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157"/>
      <c r="U687" s="28"/>
      <c r="V687" s="28"/>
      <c r="W687" s="28"/>
      <c r="X687" s="28"/>
      <c r="Y687" s="28"/>
      <c r="Z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157"/>
      <c r="U688" s="28"/>
      <c r="V688" s="28"/>
      <c r="W688" s="28"/>
      <c r="X688" s="28"/>
      <c r="Y688" s="28"/>
      <c r="Z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157"/>
      <c r="U689" s="28"/>
      <c r="V689" s="28"/>
      <c r="W689" s="28"/>
      <c r="X689" s="28"/>
      <c r="Y689" s="28"/>
      <c r="Z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157"/>
      <c r="U690" s="28"/>
      <c r="V690" s="28"/>
      <c r="W690" s="28"/>
      <c r="X690" s="28"/>
      <c r="Y690" s="28"/>
      <c r="Z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157"/>
      <c r="U691" s="28"/>
      <c r="V691" s="28"/>
      <c r="W691" s="28"/>
      <c r="X691" s="28"/>
      <c r="Y691" s="28"/>
      <c r="Z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157"/>
      <c r="U692" s="28"/>
      <c r="V692" s="28"/>
      <c r="W692" s="28"/>
      <c r="X692" s="28"/>
      <c r="Y692" s="28"/>
      <c r="Z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157"/>
      <c r="U693" s="28"/>
      <c r="V693" s="28"/>
      <c r="W693" s="28"/>
      <c r="X693" s="28"/>
      <c r="Y693" s="28"/>
      <c r="Z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157"/>
      <c r="U694" s="28"/>
      <c r="V694" s="28"/>
      <c r="W694" s="28"/>
      <c r="X694" s="28"/>
      <c r="Y694" s="28"/>
      <c r="Z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157"/>
      <c r="U695" s="28"/>
      <c r="V695" s="28"/>
      <c r="W695" s="28"/>
      <c r="X695" s="28"/>
      <c r="Y695" s="28"/>
      <c r="Z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157"/>
      <c r="U696" s="28"/>
      <c r="V696" s="28"/>
      <c r="W696" s="28"/>
      <c r="X696" s="28"/>
      <c r="Y696" s="28"/>
      <c r="Z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157"/>
      <c r="U697" s="28"/>
      <c r="V697" s="28"/>
      <c r="W697" s="28"/>
      <c r="X697" s="28"/>
      <c r="Y697" s="28"/>
      <c r="Z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157"/>
      <c r="U698" s="28"/>
      <c r="V698" s="28"/>
      <c r="W698" s="28"/>
      <c r="X698" s="28"/>
      <c r="Y698" s="28"/>
      <c r="Z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157"/>
      <c r="U699" s="28"/>
      <c r="V699" s="28"/>
      <c r="W699" s="28"/>
      <c r="X699" s="28"/>
      <c r="Y699" s="28"/>
      <c r="Z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157"/>
      <c r="U700" s="28"/>
      <c r="V700" s="28"/>
      <c r="W700" s="28"/>
      <c r="X700" s="28"/>
      <c r="Y700" s="28"/>
      <c r="Z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157"/>
      <c r="U701" s="28"/>
      <c r="V701" s="28"/>
      <c r="W701" s="28"/>
      <c r="X701" s="28"/>
      <c r="Y701" s="28"/>
      <c r="Z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157"/>
      <c r="U702" s="28"/>
      <c r="V702" s="28"/>
      <c r="W702" s="28"/>
      <c r="X702" s="28"/>
      <c r="Y702" s="28"/>
      <c r="Z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157"/>
      <c r="U703" s="28"/>
      <c r="V703" s="28"/>
      <c r="W703" s="28"/>
      <c r="X703" s="28"/>
      <c r="Y703" s="28"/>
      <c r="Z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157"/>
      <c r="U704" s="28"/>
      <c r="V704" s="28"/>
      <c r="W704" s="28"/>
      <c r="X704" s="28"/>
      <c r="Y704" s="28"/>
      <c r="Z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157"/>
      <c r="U705" s="28"/>
      <c r="V705" s="28"/>
      <c r="W705" s="28"/>
      <c r="X705" s="28"/>
      <c r="Y705" s="28"/>
      <c r="Z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157"/>
      <c r="U706" s="28"/>
      <c r="V706" s="28"/>
      <c r="W706" s="28"/>
      <c r="X706" s="28"/>
      <c r="Y706" s="28"/>
      <c r="Z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157"/>
      <c r="U707" s="28"/>
      <c r="V707" s="28"/>
      <c r="W707" s="28"/>
      <c r="X707" s="28"/>
      <c r="Y707" s="28"/>
      <c r="Z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157"/>
      <c r="U708" s="28"/>
      <c r="V708" s="28"/>
      <c r="W708" s="28"/>
      <c r="X708" s="28"/>
      <c r="Y708" s="28"/>
      <c r="Z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157"/>
      <c r="U709" s="28"/>
      <c r="V709" s="28"/>
      <c r="W709" s="28"/>
      <c r="X709" s="28"/>
      <c r="Y709" s="28"/>
      <c r="Z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157"/>
      <c r="U710" s="28"/>
      <c r="V710" s="28"/>
      <c r="W710" s="28"/>
      <c r="X710" s="28"/>
      <c r="Y710" s="28"/>
      <c r="Z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157"/>
      <c r="U711" s="28"/>
      <c r="V711" s="28"/>
      <c r="W711" s="28"/>
      <c r="X711" s="28"/>
      <c r="Y711" s="28"/>
      <c r="Z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157"/>
      <c r="U712" s="28"/>
      <c r="V712" s="28"/>
      <c r="W712" s="28"/>
      <c r="X712" s="28"/>
      <c r="Y712" s="28"/>
      <c r="Z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157"/>
      <c r="U713" s="28"/>
      <c r="V713" s="28"/>
      <c r="W713" s="28"/>
      <c r="X713" s="28"/>
      <c r="Y713" s="28"/>
      <c r="Z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157"/>
      <c r="U714" s="28"/>
      <c r="V714" s="28"/>
      <c r="W714" s="28"/>
      <c r="X714" s="28"/>
      <c r="Y714" s="28"/>
      <c r="Z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157"/>
      <c r="U715" s="28"/>
      <c r="V715" s="28"/>
      <c r="W715" s="28"/>
      <c r="X715" s="28"/>
      <c r="Y715" s="28"/>
      <c r="Z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157"/>
      <c r="U716" s="28"/>
      <c r="V716" s="28"/>
      <c r="W716" s="28"/>
      <c r="X716" s="28"/>
      <c r="Y716" s="28"/>
      <c r="Z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157"/>
      <c r="U717" s="28"/>
      <c r="V717" s="28"/>
      <c r="W717" s="28"/>
      <c r="X717" s="28"/>
      <c r="Y717" s="28"/>
      <c r="Z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157"/>
      <c r="U718" s="28"/>
      <c r="V718" s="28"/>
      <c r="W718" s="28"/>
      <c r="X718" s="28"/>
      <c r="Y718" s="28"/>
      <c r="Z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157"/>
      <c r="U719" s="28"/>
      <c r="V719" s="28"/>
      <c r="W719" s="28"/>
      <c r="X719" s="28"/>
      <c r="Y719" s="28"/>
      <c r="Z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157"/>
      <c r="U720" s="28"/>
      <c r="V720" s="28"/>
      <c r="W720" s="28"/>
      <c r="X720" s="28"/>
      <c r="Y720" s="28"/>
      <c r="Z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157"/>
      <c r="U721" s="28"/>
      <c r="V721" s="28"/>
      <c r="W721" s="28"/>
      <c r="X721" s="28"/>
      <c r="Y721" s="28"/>
      <c r="Z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157"/>
      <c r="U722" s="28"/>
      <c r="V722" s="28"/>
      <c r="W722" s="28"/>
      <c r="X722" s="28"/>
      <c r="Y722" s="28"/>
      <c r="Z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157"/>
      <c r="U723" s="28"/>
      <c r="V723" s="28"/>
      <c r="W723" s="28"/>
      <c r="X723" s="28"/>
      <c r="Y723" s="28"/>
      <c r="Z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157"/>
      <c r="U724" s="28"/>
      <c r="V724" s="28"/>
      <c r="W724" s="28"/>
      <c r="X724" s="28"/>
      <c r="Y724" s="28"/>
      <c r="Z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157"/>
      <c r="U725" s="28"/>
      <c r="V725" s="28"/>
      <c r="W725" s="28"/>
      <c r="X725" s="28"/>
      <c r="Y725" s="28"/>
      <c r="Z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157"/>
      <c r="U726" s="28"/>
      <c r="V726" s="28"/>
      <c r="W726" s="28"/>
      <c r="X726" s="28"/>
      <c r="Y726" s="28"/>
      <c r="Z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157"/>
      <c r="U727" s="28"/>
      <c r="V727" s="28"/>
      <c r="W727" s="28"/>
      <c r="X727" s="28"/>
      <c r="Y727" s="28"/>
      <c r="Z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157"/>
      <c r="U728" s="28"/>
      <c r="V728" s="28"/>
      <c r="W728" s="28"/>
      <c r="X728" s="28"/>
      <c r="Y728" s="28"/>
      <c r="Z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157"/>
      <c r="U729" s="28"/>
      <c r="V729" s="28"/>
      <c r="W729" s="28"/>
      <c r="X729" s="28"/>
      <c r="Y729" s="28"/>
      <c r="Z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157"/>
      <c r="U730" s="28"/>
      <c r="V730" s="28"/>
      <c r="W730" s="28"/>
      <c r="X730" s="28"/>
      <c r="Y730" s="28"/>
      <c r="Z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157"/>
      <c r="U731" s="28"/>
      <c r="V731" s="28"/>
      <c r="W731" s="28"/>
      <c r="X731" s="28"/>
      <c r="Y731" s="28"/>
      <c r="Z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157"/>
      <c r="U732" s="28"/>
      <c r="V732" s="28"/>
      <c r="W732" s="28"/>
      <c r="X732" s="28"/>
      <c r="Y732" s="28"/>
      <c r="Z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157"/>
      <c r="U733" s="28"/>
      <c r="V733" s="28"/>
      <c r="W733" s="28"/>
      <c r="X733" s="28"/>
      <c r="Y733" s="28"/>
      <c r="Z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157"/>
      <c r="U734" s="28"/>
      <c r="V734" s="28"/>
      <c r="W734" s="28"/>
      <c r="X734" s="28"/>
      <c r="Y734" s="28"/>
      <c r="Z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157"/>
      <c r="U735" s="28"/>
      <c r="V735" s="28"/>
      <c r="W735" s="28"/>
      <c r="X735" s="28"/>
      <c r="Y735" s="28"/>
      <c r="Z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157"/>
      <c r="U736" s="28"/>
      <c r="V736" s="28"/>
      <c r="W736" s="28"/>
      <c r="X736" s="28"/>
      <c r="Y736" s="28"/>
      <c r="Z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157"/>
      <c r="U737" s="28"/>
      <c r="V737" s="28"/>
      <c r="W737" s="28"/>
      <c r="X737" s="28"/>
      <c r="Y737" s="28"/>
      <c r="Z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157"/>
      <c r="U738" s="28"/>
      <c r="V738" s="28"/>
      <c r="W738" s="28"/>
      <c r="X738" s="28"/>
      <c r="Y738" s="28"/>
      <c r="Z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157"/>
      <c r="U739" s="28"/>
      <c r="V739" s="28"/>
      <c r="W739" s="28"/>
      <c r="X739" s="28"/>
      <c r="Y739" s="28"/>
      <c r="Z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157"/>
      <c r="U740" s="28"/>
      <c r="V740" s="28"/>
      <c r="W740" s="28"/>
      <c r="X740" s="28"/>
      <c r="Y740" s="28"/>
      <c r="Z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157"/>
      <c r="U741" s="28"/>
      <c r="V741" s="28"/>
      <c r="W741" s="28"/>
      <c r="X741" s="28"/>
      <c r="Y741" s="28"/>
      <c r="Z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157"/>
      <c r="U742" s="28"/>
      <c r="V742" s="28"/>
      <c r="W742" s="28"/>
      <c r="X742" s="28"/>
      <c r="Y742" s="28"/>
      <c r="Z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157"/>
      <c r="U743" s="28"/>
      <c r="V743" s="28"/>
      <c r="W743" s="28"/>
      <c r="X743" s="28"/>
      <c r="Y743" s="28"/>
      <c r="Z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157"/>
      <c r="U744" s="28"/>
      <c r="V744" s="28"/>
      <c r="W744" s="28"/>
      <c r="X744" s="28"/>
      <c r="Y744" s="28"/>
      <c r="Z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157"/>
      <c r="U745" s="28"/>
      <c r="V745" s="28"/>
      <c r="W745" s="28"/>
      <c r="X745" s="28"/>
      <c r="Y745" s="28"/>
      <c r="Z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157"/>
      <c r="U746" s="28"/>
      <c r="V746" s="28"/>
      <c r="W746" s="28"/>
      <c r="X746" s="28"/>
      <c r="Y746" s="28"/>
      <c r="Z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157"/>
      <c r="U747" s="28"/>
      <c r="V747" s="28"/>
      <c r="W747" s="28"/>
      <c r="X747" s="28"/>
      <c r="Y747" s="28"/>
      <c r="Z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57"/>
      <c r="U748" s="28"/>
      <c r="V748" s="28"/>
      <c r="W748" s="28"/>
      <c r="X748" s="28"/>
      <c r="Y748" s="28"/>
      <c r="Z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157"/>
      <c r="U749" s="28"/>
      <c r="V749" s="28"/>
      <c r="W749" s="28"/>
      <c r="X749" s="28"/>
      <c r="Y749" s="28"/>
      <c r="Z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157"/>
      <c r="U750" s="28"/>
      <c r="V750" s="28"/>
      <c r="W750" s="28"/>
      <c r="X750" s="28"/>
      <c r="Y750" s="28"/>
      <c r="Z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157"/>
      <c r="U751" s="28"/>
      <c r="V751" s="28"/>
      <c r="W751" s="28"/>
      <c r="X751" s="28"/>
      <c r="Y751" s="28"/>
      <c r="Z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157"/>
      <c r="U752" s="28"/>
      <c r="V752" s="28"/>
      <c r="W752" s="28"/>
      <c r="X752" s="28"/>
      <c r="Y752" s="28"/>
      <c r="Z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157"/>
      <c r="U753" s="28"/>
      <c r="V753" s="28"/>
      <c r="W753" s="28"/>
      <c r="X753" s="28"/>
      <c r="Y753" s="28"/>
      <c r="Z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157"/>
      <c r="U754" s="28"/>
      <c r="V754" s="28"/>
      <c r="W754" s="28"/>
      <c r="X754" s="28"/>
      <c r="Y754" s="28"/>
      <c r="Z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157"/>
      <c r="U755" s="28"/>
      <c r="V755" s="28"/>
      <c r="W755" s="28"/>
      <c r="X755" s="28"/>
      <c r="Y755" s="28"/>
      <c r="Z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157"/>
      <c r="U756" s="28"/>
      <c r="V756" s="28"/>
      <c r="W756" s="28"/>
      <c r="X756" s="28"/>
      <c r="Y756" s="28"/>
      <c r="Z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157"/>
      <c r="U757" s="28"/>
      <c r="V757" s="28"/>
      <c r="W757" s="28"/>
      <c r="X757" s="28"/>
      <c r="Y757" s="28"/>
      <c r="Z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157"/>
      <c r="U758" s="28"/>
      <c r="V758" s="28"/>
      <c r="W758" s="28"/>
      <c r="X758" s="28"/>
      <c r="Y758" s="28"/>
      <c r="Z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157"/>
      <c r="U759" s="28"/>
      <c r="V759" s="28"/>
      <c r="W759" s="28"/>
      <c r="X759" s="28"/>
      <c r="Y759" s="28"/>
      <c r="Z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157"/>
      <c r="U760" s="28"/>
      <c r="V760" s="28"/>
      <c r="W760" s="28"/>
      <c r="X760" s="28"/>
      <c r="Y760" s="28"/>
      <c r="Z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157"/>
      <c r="U761" s="28"/>
      <c r="V761" s="28"/>
      <c r="W761" s="28"/>
      <c r="X761" s="28"/>
      <c r="Y761" s="28"/>
      <c r="Z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157"/>
      <c r="U762" s="28"/>
      <c r="V762" s="28"/>
      <c r="W762" s="28"/>
      <c r="X762" s="28"/>
      <c r="Y762" s="28"/>
      <c r="Z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157"/>
      <c r="U763" s="28"/>
      <c r="V763" s="28"/>
      <c r="W763" s="28"/>
      <c r="X763" s="28"/>
      <c r="Y763" s="28"/>
      <c r="Z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157"/>
      <c r="U764" s="28"/>
      <c r="V764" s="28"/>
      <c r="W764" s="28"/>
      <c r="X764" s="28"/>
      <c r="Y764" s="28"/>
      <c r="Z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157"/>
      <c r="U765" s="28"/>
      <c r="V765" s="28"/>
      <c r="W765" s="28"/>
      <c r="X765" s="28"/>
      <c r="Y765" s="28"/>
      <c r="Z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157"/>
      <c r="U766" s="28"/>
      <c r="V766" s="28"/>
      <c r="W766" s="28"/>
      <c r="X766" s="28"/>
      <c r="Y766" s="28"/>
      <c r="Z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157"/>
      <c r="U767" s="28"/>
      <c r="V767" s="28"/>
      <c r="W767" s="28"/>
      <c r="X767" s="28"/>
      <c r="Y767" s="28"/>
      <c r="Z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157"/>
      <c r="U768" s="28"/>
      <c r="V768" s="28"/>
      <c r="W768" s="28"/>
      <c r="X768" s="28"/>
      <c r="Y768" s="28"/>
      <c r="Z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157"/>
      <c r="U769" s="28"/>
      <c r="V769" s="28"/>
      <c r="W769" s="28"/>
      <c r="X769" s="28"/>
      <c r="Y769" s="28"/>
      <c r="Z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157"/>
      <c r="U770" s="28"/>
      <c r="V770" s="28"/>
      <c r="W770" s="28"/>
      <c r="X770" s="28"/>
      <c r="Y770" s="28"/>
      <c r="Z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157"/>
      <c r="U771" s="28"/>
      <c r="V771" s="28"/>
      <c r="W771" s="28"/>
      <c r="X771" s="28"/>
      <c r="Y771" s="28"/>
      <c r="Z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157"/>
      <c r="U772" s="28"/>
      <c r="V772" s="28"/>
      <c r="W772" s="28"/>
      <c r="X772" s="28"/>
      <c r="Y772" s="28"/>
      <c r="Z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157"/>
      <c r="U773" s="28"/>
      <c r="V773" s="28"/>
      <c r="W773" s="28"/>
      <c r="X773" s="28"/>
      <c r="Y773" s="28"/>
      <c r="Z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157"/>
      <c r="U774" s="28"/>
      <c r="V774" s="28"/>
      <c r="W774" s="28"/>
      <c r="X774" s="28"/>
      <c r="Y774" s="28"/>
      <c r="Z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157"/>
      <c r="U775" s="28"/>
      <c r="V775" s="28"/>
      <c r="W775" s="28"/>
      <c r="X775" s="28"/>
      <c r="Y775" s="28"/>
      <c r="Z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157"/>
      <c r="U776" s="28"/>
      <c r="V776" s="28"/>
      <c r="W776" s="28"/>
      <c r="X776" s="28"/>
      <c r="Y776" s="28"/>
      <c r="Z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157"/>
      <c r="U777" s="28"/>
      <c r="V777" s="28"/>
      <c r="W777" s="28"/>
      <c r="X777" s="28"/>
      <c r="Y777" s="28"/>
      <c r="Z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157"/>
      <c r="U778" s="28"/>
      <c r="V778" s="28"/>
      <c r="W778" s="28"/>
      <c r="X778" s="28"/>
      <c r="Y778" s="28"/>
      <c r="Z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157"/>
      <c r="U779" s="28"/>
      <c r="V779" s="28"/>
      <c r="W779" s="28"/>
      <c r="X779" s="28"/>
      <c r="Y779" s="28"/>
      <c r="Z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157"/>
      <c r="U780" s="28"/>
      <c r="V780" s="28"/>
      <c r="W780" s="28"/>
      <c r="X780" s="28"/>
      <c r="Y780" s="28"/>
      <c r="Z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157"/>
      <c r="U781" s="28"/>
      <c r="V781" s="28"/>
      <c r="W781" s="28"/>
      <c r="X781" s="28"/>
      <c r="Y781" s="28"/>
      <c r="Z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157"/>
      <c r="U782" s="28"/>
      <c r="V782" s="28"/>
      <c r="W782" s="28"/>
      <c r="X782" s="28"/>
      <c r="Y782" s="28"/>
      <c r="Z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157"/>
      <c r="U783" s="28"/>
      <c r="V783" s="28"/>
      <c r="W783" s="28"/>
      <c r="X783" s="28"/>
      <c r="Y783" s="28"/>
      <c r="Z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157"/>
      <c r="U784" s="28"/>
      <c r="V784" s="28"/>
      <c r="W784" s="28"/>
      <c r="X784" s="28"/>
      <c r="Y784" s="28"/>
      <c r="Z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157"/>
      <c r="U785" s="28"/>
      <c r="V785" s="28"/>
      <c r="W785" s="28"/>
      <c r="X785" s="28"/>
      <c r="Y785" s="28"/>
      <c r="Z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157"/>
      <c r="U786" s="28"/>
      <c r="V786" s="28"/>
      <c r="W786" s="28"/>
      <c r="X786" s="28"/>
      <c r="Y786" s="28"/>
      <c r="Z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157"/>
      <c r="U787" s="28"/>
      <c r="V787" s="28"/>
      <c r="W787" s="28"/>
      <c r="X787" s="28"/>
      <c r="Y787" s="28"/>
      <c r="Z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157"/>
      <c r="U788" s="28"/>
      <c r="V788" s="28"/>
      <c r="W788" s="28"/>
      <c r="X788" s="28"/>
      <c r="Y788" s="28"/>
      <c r="Z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157"/>
      <c r="U789" s="28"/>
      <c r="V789" s="28"/>
      <c r="W789" s="28"/>
      <c r="X789" s="28"/>
      <c r="Y789" s="28"/>
      <c r="Z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157"/>
      <c r="U790" s="28"/>
      <c r="V790" s="28"/>
      <c r="W790" s="28"/>
      <c r="X790" s="28"/>
      <c r="Y790" s="28"/>
      <c r="Z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157"/>
      <c r="U791" s="28"/>
      <c r="V791" s="28"/>
      <c r="W791" s="28"/>
      <c r="X791" s="28"/>
      <c r="Y791" s="28"/>
      <c r="Z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157"/>
      <c r="U792" s="28"/>
      <c r="V792" s="28"/>
      <c r="W792" s="28"/>
      <c r="X792" s="28"/>
      <c r="Y792" s="28"/>
      <c r="Z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157"/>
      <c r="U793" s="28"/>
      <c r="V793" s="28"/>
      <c r="W793" s="28"/>
      <c r="X793" s="28"/>
      <c r="Y793" s="28"/>
      <c r="Z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157"/>
      <c r="U794" s="28"/>
      <c r="V794" s="28"/>
      <c r="W794" s="28"/>
      <c r="X794" s="28"/>
      <c r="Y794" s="28"/>
      <c r="Z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157"/>
      <c r="U795" s="28"/>
      <c r="V795" s="28"/>
      <c r="W795" s="28"/>
      <c r="X795" s="28"/>
      <c r="Y795" s="28"/>
      <c r="Z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157"/>
      <c r="U796" s="28"/>
      <c r="V796" s="28"/>
      <c r="W796" s="28"/>
      <c r="X796" s="28"/>
      <c r="Y796" s="28"/>
      <c r="Z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157"/>
      <c r="U797" s="28"/>
      <c r="V797" s="28"/>
      <c r="W797" s="28"/>
      <c r="X797" s="28"/>
      <c r="Y797" s="28"/>
      <c r="Z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157"/>
      <c r="U798" s="28"/>
      <c r="V798" s="28"/>
      <c r="W798" s="28"/>
      <c r="X798" s="28"/>
      <c r="Y798" s="28"/>
      <c r="Z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157"/>
      <c r="U799" s="28"/>
      <c r="V799" s="28"/>
      <c r="W799" s="28"/>
      <c r="X799" s="28"/>
      <c r="Y799" s="28"/>
      <c r="Z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157"/>
      <c r="U800" s="28"/>
      <c r="V800" s="28"/>
      <c r="W800" s="28"/>
      <c r="X800" s="28"/>
      <c r="Y800" s="28"/>
      <c r="Z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157"/>
      <c r="U801" s="28"/>
      <c r="V801" s="28"/>
      <c r="W801" s="28"/>
      <c r="X801" s="28"/>
      <c r="Y801" s="28"/>
      <c r="Z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157"/>
      <c r="U802" s="28"/>
      <c r="V802" s="28"/>
      <c r="W802" s="28"/>
      <c r="X802" s="28"/>
      <c r="Y802" s="28"/>
      <c r="Z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157"/>
      <c r="U803" s="28"/>
      <c r="V803" s="28"/>
      <c r="W803" s="28"/>
      <c r="X803" s="28"/>
      <c r="Y803" s="28"/>
      <c r="Z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57"/>
      <c r="U804" s="28"/>
      <c r="V804" s="28"/>
      <c r="W804" s="28"/>
      <c r="X804" s="28"/>
      <c r="Y804" s="28"/>
      <c r="Z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157"/>
      <c r="U805" s="28"/>
      <c r="V805" s="28"/>
      <c r="W805" s="28"/>
      <c r="X805" s="28"/>
      <c r="Y805" s="28"/>
      <c r="Z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57"/>
      <c r="U806" s="28"/>
      <c r="V806" s="28"/>
      <c r="W806" s="28"/>
      <c r="X806" s="28"/>
      <c r="Y806" s="28"/>
      <c r="Z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57"/>
      <c r="U807" s="28"/>
      <c r="V807" s="28"/>
      <c r="W807" s="28"/>
      <c r="X807" s="28"/>
      <c r="Y807" s="28"/>
      <c r="Z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157"/>
      <c r="U808" s="28"/>
      <c r="V808" s="28"/>
      <c r="W808" s="28"/>
      <c r="X808" s="28"/>
      <c r="Y808" s="28"/>
      <c r="Z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157"/>
      <c r="U809" s="28"/>
      <c r="V809" s="28"/>
      <c r="W809" s="28"/>
      <c r="X809" s="28"/>
      <c r="Y809" s="28"/>
      <c r="Z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157"/>
      <c r="U810" s="28"/>
      <c r="V810" s="28"/>
      <c r="W810" s="28"/>
      <c r="X810" s="28"/>
      <c r="Y810" s="28"/>
      <c r="Z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157"/>
      <c r="U811" s="28"/>
      <c r="V811" s="28"/>
      <c r="W811" s="28"/>
      <c r="X811" s="28"/>
      <c r="Y811" s="28"/>
      <c r="Z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157"/>
      <c r="U812" s="28"/>
      <c r="V812" s="28"/>
      <c r="W812" s="28"/>
      <c r="X812" s="28"/>
      <c r="Y812" s="28"/>
      <c r="Z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157"/>
      <c r="U813" s="28"/>
      <c r="V813" s="28"/>
      <c r="W813" s="28"/>
      <c r="X813" s="28"/>
      <c r="Y813" s="28"/>
      <c r="Z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157"/>
      <c r="U814" s="28"/>
      <c r="V814" s="28"/>
      <c r="W814" s="28"/>
      <c r="X814" s="28"/>
      <c r="Y814" s="28"/>
      <c r="Z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157"/>
      <c r="U815" s="28"/>
      <c r="V815" s="28"/>
      <c r="W815" s="28"/>
      <c r="X815" s="28"/>
      <c r="Y815" s="28"/>
      <c r="Z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157"/>
      <c r="U816" s="28"/>
      <c r="V816" s="28"/>
      <c r="W816" s="28"/>
      <c r="X816" s="28"/>
      <c r="Y816" s="28"/>
      <c r="Z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157"/>
      <c r="U817" s="28"/>
      <c r="V817" s="28"/>
      <c r="W817" s="28"/>
      <c r="X817" s="28"/>
      <c r="Y817" s="28"/>
      <c r="Z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157"/>
      <c r="U818" s="28"/>
      <c r="V818" s="28"/>
      <c r="W818" s="28"/>
      <c r="X818" s="28"/>
      <c r="Y818" s="28"/>
      <c r="Z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157"/>
      <c r="U819" s="28"/>
      <c r="V819" s="28"/>
      <c r="W819" s="28"/>
      <c r="X819" s="28"/>
      <c r="Y819" s="28"/>
      <c r="Z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157"/>
      <c r="U820" s="28"/>
      <c r="V820" s="28"/>
      <c r="W820" s="28"/>
      <c r="X820" s="28"/>
      <c r="Y820" s="28"/>
      <c r="Z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157"/>
      <c r="U821" s="28"/>
      <c r="V821" s="28"/>
      <c r="W821" s="28"/>
      <c r="X821" s="28"/>
      <c r="Y821" s="28"/>
      <c r="Z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157"/>
      <c r="U822" s="28"/>
      <c r="V822" s="28"/>
      <c r="W822" s="28"/>
      <c r="X822" s="28"/>
      <c r="Y822" s="28"/>
      <c r="Z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157"/>
      <c r="U823" s="28"/>
      <c r="V823" s="28"/>
      <c r="W823" s="28"/>
      <c r="X823" s="28"/>
      <c r="Y823" s="28"/>
      <c r="Z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157"/>
      <c r="U824" s="28"/>
      <c r="V824" s="28"/>
      <c r="W824" s="28"/>
      <c r="X824" s="28"/>
      <c r="Y824" s="28"/>
      <c r="Z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157"/>
      <c r="U825" s="28"/>
      <c r="V825" s="28"/>
      <c r="W825" s="28"/>
      <c r="X825" s="28"/>
      <c r="Y825" s="28"/>
      <c r="Z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157"/>
      <c r="U826" s="28"/>
      <c r="V826" s="28"/>
      <c r="W826" s="28"/>
      <c r="X826" s="28"/>
      <c r="Y826" s="28"/>
      <c r="Z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157"/>
      <c r="U827" s="28"/>
      <c r="V827" s="28"/>
      <c r="W827" s="28"/>
      <c r="X827" s="28"/>
      <c r="Y827" s="28"/>
      <c r="Z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157"/>
      <c r="U828" s="28"/>
      <c r="V828" s="28"/>
      <c r="W828" s="28"/>
      <c r="X828" s="28"/>
      <c r="Y828" s="28"/>
      <c r="Z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157"/>
      <c r="U829" s="28"/>
      <c r="V829" s="28"/>
      <c r="W829" s="28"/>
      <c r="X829" s="28"/>
      <c r="Y829" s="28"/>
      <c r="Z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157"/>
      <c r="U830" s="28"/>
      <c r="V830" s="28"/>
      <c r="W830" s="28"/>
      <c r="X830" s="28"/>
      <c r="Y830" s="28"/>
      <c r="Z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157"/>
      <c r="U831" s="28"/>
      <c r="V831" s="28"/>
      <c r="W831" s="28"/>
      <c r="X831" s="28"/>
      <c r="Y831" s="28"/>
      <c r="Z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157"/>
      <c r="U832" s="28"/>
      <c r="V832" s="28"/>
      <c r="W832" s="28"/>
      <c r="X832" s="28"/>
      <c r="Y832" s="28"/>
      <c r="Z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157"/>
      <c r="U833" s="28"/>
      <c r="V833" s="28"/>
      <c r="W833" s="28"/>
      <c r="X833" s="28"/>
      <c r="Y833" s="28"/>
      <c r="Z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157"/>
      <c r="U834" s="28"/>
      <c r="V834" s="28"/>
      <c r="W834" s="28"/>
      <c r="X834" s="28"/>
      <c r="Y834" s="28"/>
      <c r="Z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157"/>
      <c r="U835" s="28"/>
      <c r="V835" s="28"/>
      <c r="W835" s="28"/>
      <c r="X835" s="28"/>
      <c r="Y835" s="28"/>
      <c r="Z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157"/>
      <c r="U836" s="28"/>
      <c r="V836" s="28"/>
      <c r="W836" s="28"/>
      <c r="X836" s="28"/>
      <c r="Y836" s="28"/>
      <c r="Z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157"/>
      <c r="U837" s="28"/>
      <c r="V837" s="28"/>
      <c r="W837" s="28"/>
      <c r="X837" s="28"/>
      <c r="Y837" s="28"/>
      <c r="Z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157"/>
      <c r="U838" s="28"/>
      <c r="V838" s="28"/>
      <c r="W838" s="28"/>
      <c r="X838" s="28"/>
      <c r="Y838" s="28"/>
      <c r="Z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157"/>
      <c r="U839" s="28"/>
      <c r="V839" s="28"/>
      <c r="W839" s="28"/>
      <c r="X839" s="28"/>
      <c r="Y839" s="28"/>
      <c r="Z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157"/>
      <c r="U840" s="28"/>
      <c r="V840" s="28"/>
      <c r="W840" s="28"/>
      <c r="X840" s="28"/>
      <c r="Y840" s="28"/>
      <c r="Z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157"/>
      <c r="U841" s="28"/>
      <c r="V841" s="28"/>
      <c r="W841" s="28"/>
      <c r="X841" s="28"/>
      <c r="Y841" s="28"/>
      <c r="Z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157"/>
      <c r="U842" s="28"/>
      <c r="V842" s="28"/>
      <c r="W842" s="28"/>
      <c r="X842" s="28"/>
      <c r="Y842" s="28"/>
      <c r="Z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157"/>
      <c r="U843" s="28"/>
      <c r="V843" s="28"/>
      <c r="W843" s="28"/>
      <c r="X843" s="28"/>
      <c r="Y843" s="28"/>
      <c r="Z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157"/>
      <c r="U844" s="28"/>
      <c r="V844" s="28"/>
      <c r="W844" s="28"/>
      <c r="X844" s="28"/>
      <c r="Y844" s="28"/>
      <c r="Z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157"/>
      <c r="U845" s="28"/>
      <c r="V845" s="28"/>
      <c r="W845" s="28"/>
      <c r="X845" s="28"/>
      <c r="Y845" s="28"/>
      <c r="Z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157"/>
      <c r="U846" s="28"/>
      <c r="V846" s="28"/>
      <c r="W846" s="28"/>
      <c r="X846" s="28"/>
      <c r="Y846" s="28"/>
      <c r="Z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157"/>
      <c r="U847" s="28"/>
      <c r="V847" s="28"/>
      <c r="W847" s="28"/>
      <c r="X847" s="28"/>
      <c r="Y847" s="28"/>
      <c r="Z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157"/>
      <c r="U848" s="28"/>
      <c r="V848" s="28"/>
      <c r="W848" s="28"/>
      <c r="X848" s="28"/>
      <c r="Y848" s="28"/>
      <c r="Z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157"/>
      <c r="U849" s="28"/>
      <c r="V849" s="28"/>
      <c r="W849" s="28"/>
      <c r="X849" s="28"/>
      <c r="Y849" s="28"/>
      <c r="Z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157"/>
      <c r="U850" s="28"/>
      <c r="V850" s="28"/>
      <c r="W850" s="28"/>
      <c r="X850" s="28"/>
      <c r="Y850" s="28"/>
      <c r="Z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157"/>
      <c r="U851" s="28"/>
      <c r="V851" s="28"/>
      <c r="W851" s="28"/>
      <c r="X851" s="28"/>
      <c r="Y851" s="28"/>
      <c r="Z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157"/>
      <c r="U852" s="28"/>
      <c r="V852" s="28"/>
      <c r="W852" s="28"/>
      <c r="X852" s="28"/>
      <c r="Y852" s="28"/>
      <c r="Z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157"/>
      <c r="U853" s="28"/>
      <c r="V853" s="28"/>
      <c r="W853" s="28"/>
      <c r="X853" s="28"/>
      <c r="Y853" s="28"/>
      <c r="Z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157"/>
      <c r="U854" s="28"/>
      <c r="V854" s="28"/>
      <c r="W854" s="28"/>
      <c r="X854" s="28"/>
      <c r="Y854" s="28"/>
      <c r="Z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157"/>
      <c r="U855" s="28"/>
      <c r="V855" s="28"/>
      <c r="W855" s="28"/>
      <c r="X855" s="28"/>
      <c r="Y855" s="28"/>
      <c r="Z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157"/>
      <c r="U856" s="28"/>
      <c r="V856" s="28"/>
      <c r="W856" s="28"/>
      <c r="X856" s="28"/>
      <c r="Y856" s="28"/>
      <c r="Z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157"/>
      <c r="U857" s="28"/>
      <c r="V857" s="28"/>
      <c r="W857" s="28"/>
      <c r="X857" s="28"/>
      <c r="Y857" s="28"/>
      <c r="Z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157"/>
      <c r="U858" s="28"/>
      <c r="V858" s="28"/>
      <c r="W858" s="28"/>
      <c r="X858" s="28"/>
      <c r="Y858" s="28"/>
      <c r="Z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157"/>
      <c r="U859" s="28"/>
      <c r="V859" s="28"/>
      <c r="W859" s="28"/>
      <c r="X859" s="28"/>
      <c r="Y859" s="28"/>
      <c r="Z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157"/>
      <c r="U860" s="28"/>
      <c r="V860" s="28"/>
      <c r="W860" s="28"/>
      <c r="X860" s="28"/>
      <c r="Y860" s="28"/>
      <c r="Z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157"/>
      <c r="U861" s="28"/>
      <c r="V861" s="28"/>
      <c r="W861" s="28"/>
      <c r="X861" s="28"/>
      <c r="Y861" s="28"/>
      <c r="Z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157"/>
      <c r="U862" s="28"/>
      <c r="V862" s="28"/>
      <c r="W862" s="28"/>
      <c r="X862" s="28"/>
      <c r="Y862" s="28"/>
      <c r="Z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157"/>
      <c r="U863" s="28"/>
      <c r="V863" s="28"/>
      <c r="W863" s="28"/>
      <c r="X863" s="28"/>
      <c r="Y863" s="28"/>
      <c r="Z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157"/>
      <c r="U864" s="28"/>
      <c r="V864" s="28"/>
      <c r="W864" s="28"/>
      <c r="X864" s="28"/>
      <c r="Y864" s="28"/>
      <c r="Z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157"/>
      <c r="U865" s="28"/>
      <c r="V865" s="28"/>
      <c r="W865" s="28"/>
      <c r="X865" s="28"/>
      <c r="Y865" s="28"/>
      <c r="Z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157"/>
      <c r="U866" s="28"/>
      <c r="V866" s="28"/>
      <c r="W866" s="28"/>
      <c r="X866" s="28"/>
      <c r="Y866" s="28"/>
      <c r="Z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157"/>
      <c r="U867" s="28"/>
      <c r="V867" s="28"/>
      <c r="W867" s="28"/>
      <c r="X867" s="28"/>
      <c r="Y867" s="28"/>
      <c r="Z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157"/>
      <c r="U868" s="28"/>
      <c r="V868" s="28"/>
      <c r="W868" s="28"/>
      <c r="X868" s="28"/>
      <c r="Y868" s="28"/>
      <c r="Z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157"/>
      <c r="U869" s="28"/>
      <c r="V869" s="28"/>
      <c r="W869" s="28"/>
      <c r="X869" s="28"/>
      <c r="Y869" s="28"/>
      <c r="Z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157"/>
      <c r="U870" s="28"/>
      <c r="V870" s="28"/>
      <c r="W870" s="28"/>
      <c r="X870" s="28"/>
      <c r="Y870" s="28"/>
      <c r="Z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157"/>
      <c r="U871" s="28"/>
      <c r="V871" s="28"/>
      <c r="W871" s="28"/>
      <c r="X871" s="28"/>
      <c r="Y871" s="28"/>
      <c r="Z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157"/>
      <c r="U872" s="28"/>
      <c r="V872" s="28"/>
      <c r="W872" s="28"/>
      <c r="X872" s="28"/>
      <c r="Y872" s="28"/>
      <c r="Z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157"/>
      <c r="U873" s="28"/>
      <c r="V873" s="28"/>
      <c r="W873" s="28"/>
      <c r="X873" s="28"/>
      <c r="Y873" s="28"/>
      <c r="Z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157"/>
      <c r="U874" s="28"/>
      <c r="V874" s="28"/>
      <c r="W874" s="28"/>
      <c r="X874" s="28"/>
      <c r="Y874" s="28"/>
      <c r="Z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157"/>
      <c r="U875" s="28"/>
      <c r="V875" s="28"/>
      <c r="W875" s="28"/>
      <c r="X875" s="28"/>
      <c r="Y875" s="28"/>
      <c r="Z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157"/>
      <c r="U876" s="28"/>
      <c r="V876" s="28"/>
      <c r="W876" s="28"/>
      <c r="X876" s="28"/>
      <c r="Y876" s="28"/>
      <c r="Z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157"/>
      <c r="U877" s="28"/>
      <c r="V877" s="28"/>
      <c r="W877" s="28"/>
      <c r="X877" s="28"/>
      <c r="Y877" s="28"/>
      <c r="Z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157"/>
      <c r="U878" s="28"/>
      <c r="V878" s="28"/>
      <c r="W878" s="28"/>
      <c r="X878" s="28"/>
      <c r="Y878" s="28"/>
      <c r="Z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157"/>
      <c r="U879" s="28"/>
      <c r="V879" s="28"/>
      <c r="W879" s="28"/>
      <c r="X879" s="28"/>
      <c r="Y879" s="28"/>
      <c r="Z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157"/>
      <c r="U880" s="28"/>
      <c r="V880" s="28"/>
      <c r="W880" s="28"/>
      <c r="X880" s="28"/>
      <c r="Y880" s="28"/>
      <c r="Z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157"/>
      <c r="U881" s="28"/>
      <c r="V881" s="28"/>
      <c r="W881" s="28"/>
      <c r="X881" s="28"/>
      <c r="Y881" s="28"/>
      <c r="Z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157"/>
      <c r="U882" s="28"/>
      <c r="V882" s="28"/>
      <c r="W882" s="28"/>
      <c r="X882" s="28"/>
      <c r="Y882" s="28"/>
      <c r="Z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157"/>
      <c r="U883" s="28"/>
      <c r="V883" s="28"/>
      <c r="W883" s="28"/>
      <c r="X883" s="28"/>
      <c r="Y883" s="28"/>
      <c r="Z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157"/>
      <c r="U884" s="28"/>
      <c r="V884" s="28"/>
      <c r="W884" s="28"/>
      <c r="X884" s="28"/>
      <c r="Y884" s="28"/>
      <c r="Z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157"/>
      <c r="U885" s="28"/>
      <c r="V885" s="28"/>
      <c r="W885" s="28"/>
      <c r="X885" s="28"/>
      <c r="Y885" s="28"/>
      <c r="Z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157"/>
      <c r="U886" s="28"/>
      <c r="V886" s="28"/>
      <c r="W886" s="28"/>
      <c r="X886" s="28"/>
      <c r="Y886" s="28"/>
      <c r="Z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157"/>
      <c r="U887" s="28"/>
      <c r="V887" s="28"/>
      <c r="W887" s="28"/>
      <c r="X887" s="28"/>
      <c r="Y887" s="28"/>
      <c r="Z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157"/>
      <c r="U888" s="28"/>
      <c r="V888" s="28"/>
      <c r="W888" s="28"/>
      <c r="X888" s="28"/>
      <c r="Y888" s="28"/>
      <c r="Z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157"/>
      <c r="U889" s="28"/>
      <c r="V889" s="28"/>
      <c r="W889" s="28"/>
      <c r="X889" s="28"/>
      <c r="Y889" s="28"/>
      <c r="Z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157"/>
      <c r="U890" s="28"/>
      <c r="V890" s="28"/>
      <c r="W890" s="28"/>
      <c r="X890" s="28"/>
      <c r="Y890" s="28"/>
      <c r="Z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157"/>
      <c r="U891" s="28"/>
      <c r="V891" s="28"/>
      <c r="W891" s="28"/>
      <c r="X891" s="28"/>
      <c r="Y891" s="28"/>
      <c r="Z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157"/>
      <c r="U892" s="28"/>
      <c r="V892" s="28"/>
      <c r="W892" s="28"/>
      <c r="X892" s="28"/>
      <c r="Y892" s="28"/>
      <c r="Z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157"/>
      <c r="U893" s="28"/>
      <c r="V893" s="28"/>
      <c r="W893" s="28"/>
      <c r="X893" s="28"/>
      <c r="Y893" s="28"/>
      <c r="Z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157"/>
      <c r="U894" s="28"/>
      <c r="V894" s="28"/>
      <c r="W894" s="28"/>
      <c r="X894" s="28"/>
      <c r="Y894" s="28"/>
      <c r="Z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157"/>
      <c r="U895" s="28"/>
      <c r="V895" s="28"/>
      <c r="W895" s="28"/>
      <c r="X895" s="28"/>
      <c r="Y895" s="28"/>
      <c r="Z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157"/>
      <c r="U896" s="28"/>
      <c r="V896" s="28"/>
      <c r="W896" s="28"/>
      <c r="X896" s="28"/>
      <c r="Y896" s="28"/>
      <c r="Z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157"/>
      <c r="U897" s="28"/>
      <c r="V897" s="28"/>
      <c r="W897" s="28"/>
      <c r="X897" s="28"/>
      <c r="Y897" s="28"/>
      <c r="Z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157"/>
      <c r="U898" s="28"/>
      <c r="V898" s="28"/>
      <c r="W898" s="28"/>
      <c r="X898" s="28"/>
      <c r="Y898" s="28"/>
      <c r="Z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157"/>
      <c r="U899" s="28"/>
      <c r="V899" s="28"/>
      <c r="W899" s="28"/>
      <c r="X899" s="28"/>
      <c r="Y899" s="28"/>
      <c r="Z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157"/>
      <c r="U900" s="28"/>
      <c r="V900" s="28"/>
      <c r="W900" s="28"/>
      <c r="X900" s="28"/>
      <c r="Y900" s="28"/>
      <c r="Z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157"/>
      <c r="U901" s="28"/>
      <c r="V901" s="28"/>
      <c r="W901" s="28"/>
      <c r="X901" s="28"/>
      <c r="Y901" s="28"/>
      <c r="Z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157"/>
      <c r="U902" s="28"/>
      <c r="V902" s="28"/>
      <c r="W902" s="28"/>
      <c r="X902" s="28"/>
      <c r="Y902" s="28"/>
      <c r="Z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157"/>
      <c r="U903" s="28"/>
      <c r="V903" s="28"/>
      <c r="W903" s="28"/>
      <c r="X903" s="28"/>
      <c r="Y903" s="28"/>
      <c r="Z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157"/>
      <c r="U904" s="28"/>
      <c r="V904" s="28"/>
      <c r="W904" s="28"/>
      <c r="X904" s="28"/>
      <c r="Y904" s="28"/>
      <c r="Z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157"/>
      <c r="U905" s="28"/>
      <c r="V905" s="28"/>
      <c r="W905" s="28"/>
      <c r="X905" s="28"/>
      <c r="Y905" s="28"/>
      <c r="Z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157"/>
      <c r="U906" s="28"/>
      <c r="V906" s="28"/>
      <c r="W906" s="28"/>
      <c r="X906" s="28"/>
      <c r="Y906" s="28"/>
      <c r="Z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157"/>
      <c r="U907" s="28"/>
      <c r="V907" s="28"/>
      <c r="W907" s="28"/>
      <c r="X907" s="28"/>
      <c r="Y907" s="28"/>
      <c r="Z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157"/>
      <c r="U908" s="28"/>
      <c r="V908" s="28"/>
      <c r="W908" s="28"/>
      <c r="X908" s="28"/>
      <c r="Y908" s="28"/>
      <c r="Z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157"/>
      <c r="U909" s="28"/>
      <c r="V909" s="28"/>
      <c r="W909" s="28"/>
      <c r="X909" s="28"/>
      <c r="Y909" s="28"/>
      <c r="Z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157"/>
      <c r="U910" s="28"/>
      <c r="V910" s="28"/>
      <c r="W910" s="28"/>
      <c r="X910" s="28"/>
      <c r="Y910" s="28"/>
      <c r="Z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157"/>
      <c r="U911" s="28"/>
      <c r="V911" s="28"/>
      <c r="W911" s="28"/>
      <c r="X911" s="28"/>
      <c r="Y911" s="28"/>
      <c r="Z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157"/>
      <c r="U912" s="28"/>
      <c r="V912" s="28"/>
      <c r="W912" s="28"/>
      <c r="X912" s="28"/>
      <c r="Y912" s="28"/>
      <c r="Z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157"/>
      <c r="U913" s="28"/>
      <c r="V913" s="28"/>
      <c r="W913" s="28"/>
      <c r="X913" s="28"/>
      <c r="Y913" s="28"/>
      <c r="Z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157"/>
      <c r="U914" s="28"/>
      <c r="V914" s="28"/>
      <c r="W914" s="28"/>
      <c r="X914" s="28"/>
      <c r="Y914" s="28"/>
      <c r="Z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157"/>
      <c r="U915" s="28"/>
      <c r="V915" s="28"/>
      <c r="W915" s="28"/>
      <c r="X915" s="28"/>
      <c r="Y915" s="28"/>
      <c r="Z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157"/>
      <c r="U916" s="28"/>
      <c r="V916" s="28"/>
      <c r="W916" s="28"/>
      <c r="X916" s="28"/>
      <c r="Y916" s="28"/>
      <c r="Z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157"/>
      <c r="U917" s="28"/>
      <c r="V917" s="28"/>
      <c r="W917" s="28"/>
      <c r="X917" s="28"/>
      <c r="Y917" s="28"/>
      <c r="Z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157"/>
      <c r="U918" s="28"/>
      <c r="V918" s="28"/>
      <c r="W918" s="28"/>
      <c r="X918" s="28"/>
      <c r="Y918" s="28"/>
      <c r="Z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157"/>
      <c r="U919" s="28"/>
      <c r="V919" s="28"/>
      <c r="W919" s="28"/>
      <c r="X919" s="28"/>
      <c r="Y919" s="28"/>
      <c r="Z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157"/>
      <c r="U920" s="28"/>
      <c r="V920" s="28"/>
      <c r="W920" s="28"/>
      <c r="X920" s="28"/>
      <c r="Y920" s="28"/>
      <c r="Z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157"/>
      <c r="U921" s="28"/>
      <c r="V921" s="28"/>
      <c r="W921" s="28"/>
      <c r="X921" s="28"/>
      <c r="Y921" s="28"/>
      <c r="Z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157"/>
      <c r="U922" s="28"/>
      <c r="V922" s="28"/>
      <c r="W922" s="28"/>
      <c r="X922" s="28"/>
      <c r="Y922" s="28"/>
      <c r="Z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157"/>
      <c r="U923" s="28"/>
      <c r="V923" s="28"/>
      <c r="W923" s="28"/>
      <c r="X923" s="28"/>
      <c r="Y923" s="28"/>
      <c r="Z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157"/>
      <c r="U924" s="28"/>
      <c r="V924" s="28"/>
      <c r="W924" s="28"/>
      <c r="X924" s="28"/>
      <c r="Y924" s="28"/>
      <c r="Z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157"/>
      <c r="U925" s="28"/>
      <c r="V925" s="28"/>
      <c r="W925" s="28"/>
      <c r="X925" s="28"/>
      <c r="Y925" s="28"/>
      <c r="Z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157"/>
      <c r="U926" s="28"/>
      <c r="V926" s="28"/>
      <c r="W926" s="28"/>
      <c r="X926" s="28"/>
      <c r="Y926" s="28"/>
      <c r="Z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157"/>
      <c r="U927" s="28"/>
      <c r="V927" s="28"/>
      <c r="W927" s="28"/>
      <c r="X927" s="28"/>
      <c r="Y927" s="28"/>
      <c r="Z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157"/>
      <c r="U928" s="28"/>
      <c r="V928" s="28"/>
      <c r="W928" s="28"/>
      <c r="X928" s="28"/>
      <c r="Y928" s="28"/>
      <c r="Z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157"/>
      <c r="U929" s="28"/>
      <c r="V929" s="28"/>
      <c r="W929" s="28"/>
      <c r="X929" s="28"/>
      <c r="Y929" s="28"/>
      <c r="Z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157"/>
      <c r="U930" s="28"/>
      <c r="V930" s="28"/>
      <c r="W930" s="28"/>
      <c r="X930" s="28"/>
      <c r="Y930" s="28"/>
      <c r="Z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157"/>
      <c r="U931" s="28"/>
      <c r="V931" s="28"/>
      <c r="W931" s="28"/>
      <c r="X931" s="28"/>
      <c r="Y931" s="28"/>
      <c r="Z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157"/>
      <c r="U932" s="28"/>
      <c r="V932" s="28"/>
      <c r="W932" s="28"/>
      <c r="X932" s="28"/>
      <c r="Y932" s="28"/>
      <c r="Z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157"/>
      <c r="U933" s="28"/>
      <c r="V933" s="28"/>
      <c r="W933" s="28"/>
      <c r="X933" s="28"/>
      <c r="Y933" s="28"/>
      <c r="Z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157"/>
      <c r="U934" s="28"/>
      <c r="V934" s="28"/>
      <c r="W934" s="28"/>
      <c r="X934" s="28"/>
      <c r="Y934" s="28"/>
      <c r="Z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157"/>
      <c r="U935" s="28"/>
      <c r="V935" s="28"/>
      <c r="W935" s="28"/>
      <c r="X935" s="28"/>
      <c r="Y935" s="28"/>
      <c r="Z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157"/>
      <c r="U936" s="28"/>
      <c r="V936" s="28"/>
      <c r="W936" s="28"/>
      <c r="X936" s="28"/>
      <c r="Y936" s="28"/>
      <c r="Z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157"/>
      <c r="U937" s="28"/>
      <c r="V937" s="28"/>
      <c r="W937" s="28"/>
      <c r="X937" s="28"/>
      <c r="Y937" s="28"/>
      <c r="Z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157"/>
      <c r="U938" s="28"/>
      <c r="V938" s="28"/>
      <c r="W938" s="28"/>
      <c r="X938" s="28"/>
      <c r="Y938" s="28"/>
      <c r="Z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157"/>
      <c r="U939" s="28"/>
      <c r="V939" s="28"/>
      <c r="W939" s="28"/>
      <c r="X939" s="28"/>
      <c r="Y939" s="28"/>
      <c r="Z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157"/>
      <c r="U940" s="28"/>
      <c r="V940" s="28"/>
      <c r="W940" s="28"/>
      <c r="X940" s="28"/>
      <c r="Y940" s="28"/>
      <c r="Z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157"/>
      <c r="U941" s="28"/>
      <c r="V941" s="28"/>
      <c r="W941" s="28"/>
      <c r="X941" s="28"/>
      <c r="Y941" s="28"/>
      <c r="Z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157"/>
      <c r="U942" s="28"/>
      <c r="V942" s="28"/>
      <c r="W942" s="28"/>
      <c r="X942" s="28"/>
      <c r="Y942" s="28"/>
      <c r="Z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157"/>
      <c r="U943" s="28"/>
      <c r="V943" s="28"/>
      <c r="W943" s="28"/>
      <c r="X943" s="28"/>
      <c r="Y943" s="28"/>
      <c r="Z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157"/>
      <c r="U944" s="28"/>
      <c r="V944" s="28"/>
      <c r="W944" s="28"/>
      <c r="X944" s="28"/>
      <c r="Y944" s="28"/>
      <c r="Z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157"/>
      <c r="U945" s="28"/>
      <c r="V945" s="28"/>
      <c r="W945" s="28"/>
      <c r="X945" s="28"/>
      <c r="Y945" s="28"/>
      <c r="Z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157"/>
      <c r="U946" s="28"/>
      <c r="V946" s="28"/>
      <c r="W946" s="28"/>
      <c r="X946" s="28"/>
      <c r="Y946" s="28"/>
      <c r="Z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157"/>
      <c r="U947" s="28"/>
      <c r="V947" s="28"/>
      <c r="W947" s="28"/>
      <c r="X947" s="28"/>
      <c r="Y947" s="28"/>
      <c r="Z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157"/>
      <c r="U948" s="28"/>
      <c r="V948" s="28"/>
      <c r="W948" s="28"/>
      <c r="X948" s="28"/>
      <c r="Y948" s="28"/>
      <c r="Z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157"/>
      <c r="U949" s="28"/>
      <c r="V949" s="28"/>
      <c r="W949" s="28"/>
      <c r="X949" s="28"/>
      <c r="Y949" s="28"/>
      <c r="Z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157"/>
      <c r="U950" s="28"/>
      <c r="V950" s="28"/>
      <c r="W950" s="28"/>
      <c r="X950" s="28"/>
      <c r="Y950" s="28"/>
      <c r="Z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157"/>
      <c r="U951" s="28"/>
      <c r="V951" s="28"/>
      <c r="W951" s="28"/>
      <c r="X951" s="28"/>
      <c r="Y951" s="28"/>
      <c r="Z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157"/>
      <c r="U952" s="28"/>
      <c r="V952" s="28"/>
      <c r="W952" s="28"/>
      <c r="X952" s="28"/>
      <c r="Y952" s="28"/>
      <c r="Z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157"/>
      <c r="U953" s="28"/>
      <c r="V953" s="28"/>
      <c r="W953" s="28"/>
      <c r="X953" s="28"/>
      <c r="Y953" s="28"/>
      <c r="Z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157"/>
      <c r="U954" s="28"/>
      <c r="V954" s="28"/>
      <c r="W954" s="28"/>
      <c r="X954" s="28"/>
      <c r="Y954" s="28"/>
      <c r="Z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157"/>
      <c r="U955" s="28"/>
      <c r="V955" s="28"/>
      <c r="W955" s="28"/>
      <c r="X955" s="28"/>
      <c r="Y955" s="28"/>
      <c r="Z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157"/>
      <c r="U956" s="28"/>
      <c r="V956" s="28"/>
      <c r="W956" s="28"/>
      <c r="X956" s="28"/>
      <c r="Y956" s="28"/>
      <c r="Z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157"/>
      <c r="U957" s="28"/>
      <c r="V957" s="28"/>
      <c r="W957" s="28"/>
      <c r="X957" s="28"/>
      <c r="Y957" s="28"/>
      <c r="Z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157"/>
      <c r="U958" s="28"/>
      <c r="V958" s="28"/>
      <c r="W958" s="28"/>
      <c r="X958" s="28"/>
      <c r="Y958" s="28"/>
      <c r="Z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157"/>
      <c r="U959" s="28"/>
      <c r="V959" s="28"/>
      <c r="W959" s="28"/>
      <c r="X959" s="28"/>
      <c r="Y959" s="28"/>
      <c r="Z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157"/>
      <c r="U960" s="28"/>
      <c r="V960" s="28"/>
      <c r="W960" s="28"/>
      <c r="X960" s="28"/>
      <c r="Y960" s="28"/>
      <c r="Z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157"/>
      <c r="U961" s="28"/>
      <c r="V961" s="28"/>
      <c r="W961" s="28"/>
      <c r="X961" s="28"/>
      <c r="Y961" s="28"/>
      <c r="Z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157"/>
      <c r="U962" s="28"/>
      <c r="V962" s="28"/>
      <c r="W962" s="28"/>
      <c r="X962" s="28"/>
      <c r="Y962" s="28"/>
      <c r="Z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157"/>
      <c r="U963" s="28"/>
      <c r="V963" s="28"/>
      <c r="W963" s="28"/>
      <c r="X963" s="28"/>
      <c r="Y963" s="28"/>
      <c r="Z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157"/>
      <c r="U964" s="28"/>
      <c r="V964" s="28"/>
      <c r="W964" s="28"/>
      <c r="X964" s="28"/>
      <c r="Y964" s="28"/>
      <c r="Z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157"/>
      <c r="U965" s="28"/>
      <c r="V965" s="28"/>
      <c r="W965" s="28"/>
      <c r="X965" s="28"/>
      <c r="Y965" s="28"/>
      <c r="Z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157"/>
      <c r="U966" s="28"/>
      <c r="V966" s="28"/>
      <c r="W966" s="28"/>
      <c r="X966" s="28"/>
      <c r="Y966" s="28"/>
      <c r="Z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157"/>
      <c r="U967" s="28"/>
      <c r="V967" s="28"/>
      <c r="W967" s="28"/>
      <c r="X967" s="28"/>
      <c r="Y967" s="28"/>
      <c r="Z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157"/>
      <c r="U968" s="28"/>
      <c r="V968" s="28"/>
      <c r="W968" s="28"/>
      <c r="X968" s="28"/>
      <c r="Y968" s="28"/>
      <c r="Z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157"/>
      <c r="U969" s="28"/>
      <c r="V969" s="28"/>
      <c r="W969" s="28"/>
      <c r="X969" s="28"/>
      <c r="Y969" s="28"/>
      <c r="Z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157"/>
      <c r="U970" s="28"/>
      <c r="V970" s="28"/>
      <c r="W970" s="28"/>
      <c r="X970" s="28"/>
      <c r="Y970" s="28"/>
      <c r="Z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157"/>
      <c r="U971" s="28"/>
      <c r="V971" s="28"/>
      <c r="W971" s="28"/>
      <c r="X971" s="28"/>
      <c r="Y971" s="28"/>
      <c r="Z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157"/>
      <c r="U972" s="28"/>
      <c r="V972" s="28"/>
      <c r="W972" s="28"/>
      <c r="X972" s="28"/>
      <c r="Y972" s="28"/>
      <c r="Z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157"/>
      <c r="U973" s="28"/>
      <c r="V973" s="28"/>
      <c r="W973" s="28"/>
      <c r="X973" s="28"/>
      <c r="Y973" s="28"/>
      <c r="Z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157"/>
      <c r="U974" s="28"/>
      <c r="V974" s="28"/>
      <c r="W974" s="28"/>
      <c r="X974" s="28"/>
      <c r="Y974" s="28"/>
      <c r="Z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157"/>
      <c r="U975" s="28"/>
      <c r="V975" s="28"/>
      <c r="W975" s="28"/>
      <c r="X975" s="28"/>
      <c r="Y975" s="28"/>
      <c r="Z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157"/>
      <c r="U976" s="28"/>
      <c r="V976" s="28"/>
      <c r="W976" s="28"/>
      <c r="X976" s="28"/>
      <c r="Y976" s="28"/>
      <c r="Z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157"/>
      <c r="U977" s="28"/>
      <c r="V977" s="28"/>
      <c r="W977" s="28"/>
      <c r="X977" s="28"/>
      <c r="Y977" s="28"/>
      <c r="Z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157"/>
      <c r="U978" s="28"/>
      <c r="V978" s="28"/>
      <c r="W978" s="28"/>
      <c r="X978" s="28"/>
      <c r="Y978" s="28"/>
      <c r="Z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157"/>
      <c r="U979" s="28"/>
      <c r="V979" s="28"/>
      <c r="W979" s="28"/>
      <c r="X979" s="28"/>
      <c r="Y979" s="28"/>
      <c r="Z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157"/>
      <c r="U980" s="28"/>
      <c r="V980" s="28"/>
      <c r="W980" s="28"/>
      <c r="X980" s="28"/>
      <c r="Y980" s="28"/>
      <c r="Z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157"/>
      <c r="U981" s="28"/>
      <c r="V981" s="28"/>
      <c r="W981" s="28"/>
      <c r="X981" s="28"/>
      <c r="Y981" s="28"/>
      <c r="Z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157"/>
      <c r="U982" s="28"/>
      <c r="V982" s="28"/>
      <c r="W982" s="28"/>
      <c r="X982" s="28"/>
      <c r="Y982" s="28"/>
      <c r="Z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157"/>
      <c r="U983" s="28"/>
      <c r="V983" s="28"/>
      <c r="W983" s="28"/>
      <c r="X983" s="28"/>
      <c r="Y983" s="28"/>
      <c r="Z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157"/>
      <c r="U984" s="28"/>
      <c r="V984" s="28"/>
      <c r="W984" s="28"/>
      <c r="X984" s="28"/>
      <c r="Y984" s="28"/>
      <c r="Z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157"/>
      <c r="U985" s="28"/>
      <c r="V985" s="28"/>
      <c r="W985" s="28"/>
      <c r="X985" s="28"/>
      <c r="Y985" s="28"/>
      <c r="Z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157"/>
      <c r="U986" s="28"/>
      <c r="V986" s="28"/>
      <c r="W986" s="28"/>
      <c r="X986" s="28"/>
      <c r="Y986" s="28"/>
      <c r="Z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157"/>
      <c r="U987" s="28"/>
      <c r="V987" s="28"/>
      <c r="W987" s="28"/>
      <c r="X987" s="28"/>
      <c r="Y987" s="28"/>
      <c r="Z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157"/>
      <c r="U988" s="28"/>
      <c r="V988" s="28"/>
      <c r="W988" s="28"/>
      <c r="X988" s="28"/>
      <c r="Y988" s="28"/>
      <c r="Z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157"/>
      <c r="U989" s="28"/>
      <c r="V989" s="28"/>
      <c r="W989" s="28"/>
      <c r="X989" s="28"/>
      <c r="Y989" s="28"/>
      <c r="Z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157"/>
      <c r="U990" s="28"/>
      <c r="V990" s="28"/>
      <c r="W990" s="28"/>
      <c r="X990" s="28"/>
      <c r="Y990" s="28"/>
      <c r="Z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157"/>
      <c r="U991" s="28"/>
      <c r="V991" s="28"/>
      <c r="W991" s="28"/>
      <c r="X991" s="28"/>
      <c r="Y991" s="28"/>
      <c r="Z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157"/>
      <c r="U992" s="28"/>
      <c r="V992" s="28"/>
      <c r="W992" s="28"/>
      <c r="X992" s="28"/>
      <c r="Y992" s="28"/>
      <c r="Z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157"/>
      <c r="U993" s="28"/>
      <c r="V993" s="28"/>
      <c r="W993" s="28"/>
      <c r="X993" s="28"/>
      <c r="Y993" s="28"/>
      <c r="Z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157"/>
      <c r="U994" s="28"/>
      <c r="V994" s="28"/>
      <c r="W994" s="28"/>
      <c r="X994" s="28"/>
      <c r="Y994" s="28"/>
      <c r="Z994" s="28"/>
    </row>
    <row r="995" ht="12.75" customHeight="1">
      <c r="A995" s="235"/>
      <c r="B995" s="235"/>
      <c r="C995" s="235"/>
      <c r="D995" s="235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157"/>
      <c r="U995" s="28"/>
      <c r="V995" s="28"/>
      <c r="W995" s="28"/>
      <c r="X995" s="28"/>
      <c r="Y995" s="28"/>
      <c r="Z995" s="28"/>
    </row>
    <row r="996" ht="12.75" customHeight="1">
      <c r="A996" s="235"/>
      <c r="B996" s="235"/>
      <c r="C996" s="235"/>
      <c r="D996" s="235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157"/>
      <c r="U996" s="28"/>
      <c r="V996" s="28"/>
      <c r="W996" s="28"/>
      <c r="X996" s="28"/>
      <c r="Y996" s="28"/>
      <c r="Z996" s="28"/>
    </row>
    <row r="997" ht="12.75" customHeight="1">
      <c r="A997" s="235"/>
      <c r="B997" s="235"/>
      <c r="C997" s="235"/>
      <c r="D997" s="235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157"/>
      <c r="U997" s="28"/>
      <c r="V997" s="28"/>
      <c r="W997" s="28"/>
      <c r="X997" s="28"/>
      <c r="Y997" s="28"/>
      <c r="Z997" s="28"/>
    </row>
    <row r="998" ht="12.75" customHeight="1">
      <c r="A998" s="235"/>
      <c r="B998" s="235"/>
      <c r="C998" s="235"/>
      <c r="D998" s="235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157"/>
      <c r="U998" s="28"/>
      <c r="V998" s="28"/>
      <c r="W998" s="28"/>
      <c r="X998" s="28"/>
      <c r="Y998" s="28"/>
      <c r="Z998" s="28"/>
    </row>
    <row r="999" ht="12.75" customHeight="1">
      <c r="A999" s="235"/>
      <c r="B999" s="235"/>
      <c r="C999" s="235"/>
      <c r="D999" s="235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157"/>
      <c r="U999" s="28"/>
      <c r="V999" s="28"/>
      <c r="W999" s="28"/>
      <c r="X999" s="28"/>
      <c r="Y999" s="28"/>
      <c r="Z999" s="28"/>
    </row>
    <row r="1000" ht="12.75" customHeight="1">
      <c r="A1000" s="235"/>
      <c r="B1000" s="235"/>
      <c r="C1000" s="235"/>
      <c r="D1000" s="235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157"/>
      <c r="U1000" s="28"/>
      <c r="V1000" s="28"/>
      <c r="W1000" s="28"/>
      <c r="X1000" s="28"/>
      <c r="Y1000" s="28"/>
      <c r="Z1000" s="28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0.71"/>
    <col customWidth="1" min="3" max="7" width="6.71"/>
    <col customWidth="1" min="8" max="8" width="9.43"/>
    <col customWidth="1" min="9" max="9" width="7.57"/>
    <col customWidth="1" min="10" max="19" width="6.71"/>
    <col customWidth="1" min="20" max="20" width="11.29"/>
    <col customWidth="1" min="21" max="22" width="9.14"/>
    <col customWidth="1" min="23" max="26" width="8.0"/>
  </cols>
  <sheetData>
    <row r="1" ht="16.5" customHeight="1">
      <c r="A1" s="161"/>
      <c r="B1" s="162"/>
      <c r="E1" s="163"/>
      <c r="F1" s="164" t="s">
        <v>78</v>
      </c>
      <c r="O1" s="165" t="s">
        <v>79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80</v>
      </c>
      <c r="B2" s="169"/>
      <c r="C2" s="121"/>
      <c r="D2" s="121"/>
      <c r="E2" s="163"/>
      <c r="F2" s="170" t="s">
        <v>1</v>
      </c>
      <c r="O2" s="163"/>
      <c r="P2" s="163"/>
      <c r="Q2" s="163"/>
      <c r="R2" s="163"/>
      <c r="S2" s="163"/>
      <c r="T2" s="171"/>
      <c r="U2" s="168"/>
      <c r="V2" s="168"/>
      <c r="W2" s="168"/>
      <c r="X2" s="168"/>
      <c r="Y2" s="168"/>
      <c r="Z2" s="168"/>
    </row>
    <row r="3" ht="16.5" customHeight="1">
      <c r="A3" s="161" t="s">
        <v>81</v>
      </c>
      <c r="B3" s="172"/>
      <c r="C3" s="111"/>
      <c r="D3" s="111"/>
      <c r="E3" s="163"/>
      <c r="F3" s="173" t="s">
        <v>82</v>
      </c>
      <c r="O3" s="163"/>
      <c r="P3" s="163"/>
      <c r="Q3" s="163"/>
      <c r="R3" s="163"/>
      <c r="S3" s="163"/>
      <c r="T3" s="171"/>
      <c r="U3" s="168"/>
      <c r="V3" s="168"/>
      <c r="W3" s="168"/>
      <c r="X3" s="168"/>
      <c r="Y3" s="168"/>
      <c r="Z3" s="168"/>
    </row>
    <row r="4" ht="15.0" customHeight="1">
      <c r="A4" s="161" t="s">
        <v>83</v>
      </c>
      <c r="B4" s="172"/>
      <c r="C4" s="111"/>
      <c r="D4" s="111"/>
      <c r="E4" s="163"/>
      <c r="F4" s="163" t="s">
        <v>84</v>
      </c>
      <c r="O4" s="163"/>
      <c r="P4" s="163"/>
      <c r="Q4" s="163"/>
      <c r="R4" s="163"/>
      <c r="S4" s="163"/>
      <c r="T4" s="171"/>
      <c r="U4" s="168"/>
      <c r="V4" s="168"/>
      <c r="W4" s="168"/>
      <c r="X4" s="168"/>
      <c r="Y4" s="168"/>
      <c r="Z4" s="168"/>
    </row>
    <row r="5" ht="13.5" customHeight="1">
      <c r="A5" s="174"/>
      <c r="B5" s="174"/>
      <c r="C5" s="174"/>
      <c r="D5" s="175"/>
      <c r="E5" s="163"/>
      <c r="F5" s="163"/>
      <c r="G5" s="163"/>
      <c r="H5" s="176"/>
      <c r="I5" s="176"/>
      <c r="J5" s="176"/>
      <c r="K5" s="163"/>
      <c r="L5" s="163"/>
      <c r="M5" s="163"/>
      <c r="N5" s="163"/>
      <c r="O5" s="177"/>
      <c r="P5" s="177"/>
      <c r="Q5" s="177"/>
      <c r="R5" s="177"/>
      <c r="S5" s="177"/>
      <c r="T5" s="178"/>
      <c r="U5" s="168"/>
      <c r="V5" s="168"/>
      <c r="W5" s="168"/>
      <c r="X5" s="168"/>
      <c r="Y5" s="168"/>
      <c r="Z5" s="168"/>
    </row>
    <row r="6" ht="13.5" customHeight="1">
      <c r="A6" s="179"/>
      <c r="B6" s="180" t="s">
        <v>85</v>
      </c>
      <c r="C6" s="117"/>
      <c r="D6" s="181"/>
      <c r="E6" s="182" t="s">
        <v>86</v>
      </c>
      <c r="F6" s="117"/>
      <c r="G6" s="181"/>
      <c r="H6" s="183" t="s">
        <v>87</v>
      </c>
      <c r="I6" s="181"/>
      <c r="J6" s="182" t="s">
        <v>88</v>
      </c>
      <c r="K6" s="117"/>
      <c r="L6" s="181"/>
      <c r="M6" s="182" t="s">
        <v>89</v>
      </c>
      <c r="N6" s="117"/>
      <c r="O6" s="181"/>
      <c r="P6" s="182" t="s">
        <v>90</v>
      </c>
      <c r="Q6" s="181"/>
      <c r="R6" s="182" t="s">
        <v>91</v>
      </c>
      <c r="S6" s="181"/>
      <c r="T6" s="184" t="s">
        <v>92</v>
      </c>
      <c r="U6" s="168"/>
      <c r="V6" s="168"/>
      <c r="W6" s="168"/>
      <c r="X6" s="168"/>
      <c r="Y6" s="168"/>
      <c r="Z6" s="168"/>
    </row>
    <row r="7" ht="11.25" customHeight="1">
      <c r="A7" s="185" t="s">
        <v>93</v>
      </c>
      <c r="B7" s="186" t="s">
        <v>94</v>
      </c>
      <c r="C7" s="187" t="s">
        <v>95</v>
      </c>
      <c r="D7" s="188" t="s">
        <v>96</v>
      </c>
      <c r="E7" s="189" t="s">
        <v>60</v>
      </c>
      <c r="F7" s="190" t="s">
        <v>61</v>
      </c>
      <c r="G7" s="22" t="s">
        <v>62</v>
      </c>
      <c r="H7" s="191" t="s">
        <v>63</v>
      </c>
      <c r="I7" s="191" t="s">
        <v>64</v>
      </c>
      <c r="J7" s="189" t="s">
        <v>49</v>
      </c>
      <c r="K7" s="190" t="s">
        <v>50</v>
      </c>
      <c r="L7" s="192" t="s">
        <v>51</v>
      </c>
      <c r="M7" s="189" t="s">
        <v>52</v>
      </c>
      <c r="N7" s="193" t="s">
        <v>97</v>
      </c>
      <c r="O7" s="194" t="s">
        <v>58</v>
      </c>
      <c r="P7" s="147" t="s">
        <v>55</v>
      </c>
      <c r="Q7" s="190" t="s">
        <v>56</v>
      </c>
      <c r="R7" s="189" t="s">
        <v>54</v>
      </c>
      <c r="S7" s="192" t="s">
        <v>58</v>
      </c>
      <c r="T7" s="195" t="s">
        <v>59</v>
      </c>
      <c r="U7" s="196"/>
      <c r="V7" s="196"/>
      <c r="W7" s="196"/>
      <c r="X7" s="196"/>
      <c r="Y7" s="196"/>
      <c r="Z7" s="196"/>
    </row>
    <row r="8" ht="12.0" customHeight="1">
      <c r="A8" s="185" t="s">
        <v>98</v>
      </c>
      <c r="B8" s="197" t="s">
        <v>99</v>
      </c>
      <c r="C8" s="198" t="s">
        <v>100</v>
      </c>
      <c r="D8" s="188"/>
      <c r="E8" s="199" t="s">
        <v>101</v>
      </c>
      <c r="F8" s="200" t="s">
        <v>102</v>
      </c>
      <c r="G8" s="22" t="s">
        <v>102</v>
      </c>
      <c r="H8" s="201" t="s">
        <v>103</v>
      </c>
      <c r="I8" s="201" t="s">
        <v>103</v>
      </c>
      <c r="J8" s="199" t="s">
        <v>65</v>
      </c>
      <c r="K8" s="200" t="s">
        <v>104</v>
      </c>
      <c r="L8" s="202" t="s">
        <v>67</v>
      </c>
      <c r="M8" s="199" t="s">
        <v>68</v>
      </c>
      <c r="N8" s="203" t="s">
        <v>103</v>
      </c>
      <c r="O8" s="194" t="s">
        <v>105</v>
      </c>
      <c r="P8" s="147" t="s">
        <v>71</v>
      </c>
      <c r="Q8" s="200" t="s">
        <v>71</v>
      </c>
      <c r="R8" s="199" t="s">
        <v>106</v>
      </c>
      <c r="S8" s="202" t="s">
        <v>72</v>
      </c>
      <c r="T8" s="195" t="s">
        <v>73</v>
      </c>
      <c r="U8" s="196"/>
      <c r="V8" s="196"/>
      <c r="W8" s="196"/>
      <c r="X8" s="196"/>
      <c r="Y8" s="196"/>
      <c r="Z8" s="196"/>
    </row>
    <row r="9" ht="21.75" customHeight="1">
      <c r="A9" s="204"/>
      <c r="B9" s="205"/>
      <c r="C9" s="206"/>
      <c r="D9" s="207"/>
      <c r="E9" s="208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28"/>
      <c r="V9" s="28"/>
      <c r="W9" s="28"/>
      <c r="X9" s="28"/>
      <c r="Y9" s="28"/>
      <c r="Z9" s="28"/>
    </row>
    <row r="10" ht="21.75" customHeight="1">
      <c r="A10" s="209"/>
      <c r="B10" s="210"/>
      <c r="C10" s="211"/>
      <c r="D10" s="212"/>
      <c r="E10" s="21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28"/>
      <c r="V10" s="28"/>
      <c r="W10" s="28"/>
      <c r="X10" s="28"/>
      <c r="Y10" s="28"/>
      <c r="Z10" s="28"/>
    </row>
    <row r="11" ht="21.75" customHeight="1">
      <c r="A11" s="214"/>
      <c r="B11" s="215"/>
      <c r="C11" s="216"/>
      <c r="D11" s="217"/>
      <c r="E11" s="21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8"/>
      <c r="V11" s="28"/>
      <c r="W11" s="28"/>
      <c r="X11" s="28"/>
      <c r="Y11" s="28"/>
      <c r="Z11" s="28"/>
    </row>
    <row r="12" ht="21.75" customHeight="1">
      <c r="A12" s="209"/>
      <c r="B12" s="210"/>
      <c r="C12" s="211"/>
      <c r="D12" s="212"/>
      <c r="E12" s="21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218"/>
      <c r="U12" s="28"/>
      <c r="V12" s="28"/>
      <c r="W12" s="28"/>
      <c r="X12" s="28"/>
      <c r="Y12" s="28"/>
      <c r="Z12" s="28"/>
    </row>
    <row r="13" ht="21.75" customHeight="1">
      <c r="A13" s="214"/>
      <c r="B13" s="219"/>
      <c r="C13" s="216"/>
      <c r="D13" s="217"/>
      <c r="E13" s="21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18"/>
      <c r="U13" s="28"/>
      <c r="V13" s="28"/>
      <c r="W13" s="28"/>
      <c r="X13" s="28"/>
      <c r="Y13" s="28"/>
      <c r="Z13" s="28"/>
    </row>
    <row r="14" ht="21.75" customHeight="1">
      <c r="A14" s="214"/>
      <c r="B14" s="219"/>
      <c r="C14" s="216"/>
      <c r="D14" s="217"/>
      <c r="E14" s="21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218"/>
      <c r="U14" s="28"/>
      <c r="V14" s="28"/>
      <c r="W14" s="28"/>
      <c r="X14" s="28"/>
      <c r="Y14" s="28"/>
      <c r="Z14" s="28"/>
    </row>
    <row r="15" ht="21.75" customHeight="1">
      <c r="A15" s="214"/>
      <c r="B15" s="219"/>
      <c r="C15" s="216"/>
      <c r="D15" s="217"/>
      <c r="E15" s="21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218"/>
      <c r="U15" s="28"/>
      <c r="V15" s="28"/>
      <c r="W15" s="28"/>
      <c r="X15" s="28"/>
      <c r="Y15" s="28"/>
      <c r="Z15" s="28"/>
    </row>
    <row r="16" ht="21.75" customHeight="1">
      <c r="A16" s="214"/>
      <c r="B16" s="219"/>
      <c r="C16" s="216"/>
      <c r="D16" s="217"/>
      <c r="E16" s="21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218"/>
      <c r="U16" s="28"/>
      <c r="V16" s="28"/>
      <c r="W16" s="28"/>
      <c r="X16" s="28"/>
      <c r="Y16" s="28"/>
      <c r="Z16" s="28"/>
    </row>
    <row r="17" ht="21.75" customHeight="1">
      <c r="A17" s="214"/>
      <c r="B17" s="219"/>
      <c r="C17" s="216"/>
      <c r="D17" s="217"/>
      <c r="E17" s="21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218"/>
      <c r="U17" s="28"/>
      <c r="V17" s="28"/>
      <c r="W17" s="28"/>
      <c r="X17" s="28"/>
      <c r="Y17" s="28"/>
      <c r="Z17" s="28"/>
    </row>
    <row r="18" ht="21.75" customHeight="1">
      <c r="A18" s="214"/>
      <c r="B18" s="219"/>
      <c r="C18" s="216"/>
      <c r="D18" s="217"/>
      <c r="E18" s="21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18"/>
      <c r="U18" s="28"/>
      <c r="V18" s="28"/>
      <c r="W18" s="28"/>
      <c r="X18" s="28"/>
      <c r="Y18" s="28"/>
      <c r="Z18" s="28"/>
    </row>
    <row r="19" ht="21.75" customHeight="1">
      <c r="A19" s="209"/>
      <c r="B19" s="210"/>
      <c r="C19" s="211"/>
      <c r="D19" s="212"/>
      <c r="E19" s="21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18"/>
      <c r="U19" s="28"/>
      <c r="V19" s="28"/>
      <c r="W19" s="28"/>
      <c r="X19" s="28"/>
      <c r="Y19" s="28"/>
      <c r="Z19" s="28"/>
    </row>
    <row r="20" ht="21.75" customHeight="1">
      <c r="A20" s="214"/>
      <c r="B20" s="219"/>
      <c r="C20" s="216"/>
      <c r="D20" s="217"/>
      <c r="E20" s="21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8"/>
      <c r="U20" s="28"/>
      <c r="V20" s="28"/>
      <c r="W20" s="28"/>
      <c r="X20" s="28"/>
      <c r="Y20" s="28"/>
      <c r="Z20" s="28"/>
    </row>
    <row r="21" ht="21.75" customHeight="1">
      <c r="A21" s="209"/>
      <c r="B21" s="210"/>
      <c r="C21" s="211"/>
      <c r="D21" s="212"/>
      <c r="E21" s="21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218"/>
      <c r="U21" s="28"/>
      <c r="V21" s="28"/>
      <c r="W21" s="28"/>
      <c r="X21" s="28"/>
      <c r="Y21" s="28"/>
      <c r="Z21" s="28"/>
    </row>
    <row r="22" ht="21.75" customHeight="1">
      <c r="A22" s="209"/>
      <c r="B22" s="210"/>
      <c r="C22" s="211"/>
      <c r="D22" s="212"/>
      <c r="E22" s="21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218"/>
      <c r="U22" s="28"/>
      <c r="V22" s="28"/>
      <c r="W22" s="28"/>
      <c r="X22" s="28"/>
      <c r="Y22" s="28"/>
      <c r="Z22" s="28"/>
    </row>
    <row r="23" ht="21.75" customHeight="1">
      <c r="A23" s="209"/>
      <c r="B23" s="210"/>
      <c r="C23" s="211"/>
      <c r="D23" s="212"/>
      <c r="E23" s="21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218"/>
      <c r="U23" s="28"/>
      <c r="V23" s="28"/>
      <c r="W23" s="28"/>
      <c r="X23" s="28"/>
      <c r="Y23" s="28"/>
      <c r="Z23" s="28"/>
    </row>
    <row r="24" ht="21.75" customHeight="1">
      <c r="A24" s="209"/>
      <c r="B24" s="210"/>
      <c r="C24" s="211"/>
      <c r="D24" s="212"/>
      <c r="E24" s="21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218"/>
      <c r="U24" s="28"/>
      <c r="V24" s="28"/>
      <c r="W24" s="28"/>
      <c r="X24" s="28"/>
      <c r="Y24" s="28"/>
      <c r="Z24" s="28"/>
    </row>
    <row r="25" ht="21.75" customHeight="1">
      <c r="A25" s="209"/>
      <c r="B25" s="210"/>
      <c r="C25" s="211"/>
      <c r="D25" s="212"/>
      <c r="E25" s="21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218"/>
      <c r="U25" s="28"/>
      <c r="V25" s="28"/>
      <c r="W25" s="28"/>
      <c r="X25" s="28"/>
      <c r="Y25" s="28"/>
      <c r="Z25" s="28"/>
    </row>
    <row r="26" ht="21.75" customHeight="1">
      <c r="A26" s="209"/>
      <c r="B26" s="210"/>
      <c r="C26" s="211"/>
      <c r="D26" s="212"/>
      <c r="E26" s="21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8"/>
      <c r="U26" s="28"/>
      <c r="V26" s="28"/>
      <c r="W26" s="28"/>
      <c r="X26" s="28"/>
      <c r="Y26" s="28"/>
      <c r="Z26" s="28"/>
    </row>
    <row r="27" ht="21.75" customHeight="1">
      <c r="A27" s="209"/>
      <c r="B27" s="210"/>
      <c r="C27" s="211"/>
      <c r="D27" s="212"/>
      <c r="E27" s="21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218"/>
      <c r="U27" s="28"/>
      <c r="V27" s="28"/>
      <c r="W27" s="28"/>
      <c r="X27" s="28"/>
      <c r="Y27" s="28"/>
      <c r="Z27" s="28"/>
    </row>
    <row r="28" ht="21.75" customHeight="1">
      <c r="A28" s="220"/>
      <c r="B28" s="221"/>
      <c r="C28" s="222"/>
      <c r="D28" s="223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8"/>
      <c r="V28" s="28"/>
      <c r="W28" s="28"/>
      <c r="X28" s="28"/>
      <c r="Y28" s="28"/>
      <c r="Z28" s="28"/>
    </row>
    <row r="29" ht="21.75" customHeight="1">
      <c r="A29" s="227" t="s">
        <v>4</v>
      </c>
      <c r="B29" s="228"/>
      <c r="C29" s="229"/>
      <c r="D29" s="230"/>
      <c r="E29" s="231">
        <f t="shared" ref="E29:T29" si="1">SUM(E9:E28)</f>
        <v>0</v>
      </c>
      <c r="F29" s="232">
        <f t="shared" si="1"/>
        <v>0</v>
      </c>
      <c r="G29" s="232">
        <f t="shared" si="1"/>
        <v>0</v>
      </c>
      <c r="H29" s="232">
        <f t="shared" si="1"/>
        <v>0</v>
      </c>
      <c r="I29" s="232">
        <f t="shared" si="1"/>
        <v>0</v>
      </c>
      <c r="J29" s="232">
        <f t="shared" si="1"/>
        <v>0</v>
      </c>
      <c r="K29" s="232">
        <f t="shared" si="1"/>
        <v>0</v>
      </c>
      <c r="L29" s="232">
        <f t="shared" si="1"/>
        <v>0</v>
      </c>
      <c r="M29" s="232">
        <f t="shared" si="1"/>
        <v>0</v>
      </c>
      <c r="N29" s="232">
        <f t="shared" si="1"/>
        <v>0</v>
      </c>
      <c r="O29" s="232">
        <f t="shared" si="1"/>
        <v>0</v>
      </c>
      <c r="P29" s="232">
        <f t="shared" si="1"/>
        <v>0</v>
      </c>
      <c r="Q29" s="232">
        <f t="shared" si="1"/>
        <v>0</v>
      </c>
      <c r="R29" s="232">
        <f t="shared" si="1"/>
        <v>0</v>
      </c>
      <c r="S29" s="232">
        <f t="shared" si="1"/>
        <v>0</v>
      </c>
      <c r="T29" s="233">
        <f t="shared" si="1"/>
        <v>0</v>
      </c>
      <c r="U29" s="28"/>
      <c r="V29" s="28"/>
      <c r="W29" s="28"/>
      <c r="X29" s="28"/>
      <c r="Y29" s="28"/>
      <c r="Z29" s="28"/>
    </row>
    <row r="30" ht="12.75" customHeight="1">
      <c r="A30" s="234" t="s">
        <v>107</v>
      </c>
      <c r="B30" s="235"/>
      <c r="C30" s="235"/>
      <c r="D30" s="235"/>
      <c r="E30" s="236"/>
      <c r="F30" s="236"/>
      <c r="G30" s="236"/>
      <c r="H30" s="236"/>
      <c r="I30" s="236"/>
      <c r="J30" s="236"/>
      <c r="K30" s="236"/>
      <c r="L30" s="236"/>
      <c r="M30" s="236"/>
      <c r="N30" s="22"/>
      <c r="O30" s="29"/>
      <c r="P30" s="29"/>
      <c r="Q30" s="29"/>
      <c r="R30" s="29"/>
      <c r="S30" s="29"/>
      <c r="T30" s="157"/>
      <c r="U30" s="28"/>
      <c r="V30" s="28"/>
      <c r="W30" s="28"/>
      <c r="X30" s="28"/>
      <c r="Y30" s="28"/>
      <c r="Z30" s="28"/>
    </row>
    <row r="31" ht="12.75" customHeight="1">
      <c r="A31" s="237" t="s">
        <v>122</v>
      </c>
      <c r="B31" s="237" t="s">
        <v>123</v>
      </c>
      <c r="C31" s="238"/>
      <c r="D31" s="238"/>
      <c r="E31" s="239"/>
      <c r="F31" s="240" t="s">
        <v>124</v>
      </c>
      <c r="G31" s="240"/>
      <c r="H31" s="240" t="s">
        <v>125</v>
      </c>
      <c r="I31" s="240"/>
      <c r="J31" s="239"/>
      <c r="K31" s="239"/>
      <c r="L31" s="240" t="s">
        <v>126</v>
      </c>
      <c r="M31" s="239"/>
      <c r="N31" s="22"/>
      <c r="O31" s="29"/>
      <c r="P31" s="29"/>
      <c r="Q31" s="29"/>
      <c r="R31" s="29"/>
      <c r="S31" s="29"/>
      <c r="T31" s="157"/>
      <c r="U31" s="28"/>
      <c r="V31" s="28"/>
      <c r="W31" s="28"/>
      <c r="X31" s="28"/>
      <c r="Y31" s="28"/>
      <c r="Z31" s="28"/>
    </row>
    <row r="32" ht="12.75" customHeight="1">
      <c r="A32" s="237" t="s">
        <v>127</v>
      </c>
      <c r="B32" s="237" t="s">
        <v>128</v>
      </c>
      <c r="C32" s="238"/>
      <c r="D32" s="238"/>
      <c r="E32" s="239"/>
      <c r="F32" s="240" t="s">
        <v>129</v>
      </c>
      <c r="G32" s="240"/>
      <c r="H32" s="240" t="s">
        <v>130</v>
      </c>
      <c r="I32" s="240"/>
      <c r="J32" s="239"/>
      <c r="K32" s="239"/>
      <c r="L32" s="240" t="s">
        <v>131</v>
      </c>
      <c r="M32" s="239"/>
      <c r="N32" s="22"/>
      <c r="O32" s="29"/>
      <c r="P32" s="29"/>
      <c r="Q32" s="29"/>
      <c r="R32" s="29"/>
      <c r="S32" s="29"/>
      <c r="T32" s="157"/>
      <c r="U32" s="28"/>
      <c r="V32" s="28"/>
      <c r="W32" s="28"/>
      <c r="X32" s="28"/>
      <c r="Y32" s="28"/>
      <c r="Z32" s="28"/>
    </row>
    <row r="33" ht="12.75" customHeight="1">
      <c r="A33" s="237" t="s">
        <v>132</v>
      </c>
      <c r="B33" s="237" t="s">
        <v>133</v>
      </c>
      <c r="C33" s="238"/>
      <c r="D33" s="238"/>
      <c r="E33" s="239"/>
      <c r="F33" s="240" t="s">
        <v>134</v>
      </c>
      <c r="G33" s="240"/>
      <c r="H33" s="240" t="s">
        <v>135</v>
      </c>
      <c r="I33" s="240"/>
      <c r="J33" s="239"/>
      <c r="K33" s="239"/>
      <c r="L33" s="43"/>
      <c r="M33" s="239"/>
      <c r="N33" s="29"/>
      <c r="O33" s="29"/>
      <c r="P33" s="29"/>
      <c r="Q33" s="29"/>
      <c r="R33" s="29"/>
      <c r="S33" s="29"/>
      <c r="T33" s="157"/>
      <c r="U33" s="28"/>
      <c r="V33" s="28"/>
      <c r="W33" s="28"/>
      <c r="X33" s="28"/>
      <c r="Y33" s="28"/>
      <c r="Z33" s="28"/>
    </row>
    <row r="34" ht="12.75" customHeight="1">
      <c r="A34" s="241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57"/>
      <c r="U34" s="28"/>
      <c r="V34" s="28"/>
      <c r="W34" s="28"/>
      <c r="X34" s="28"/>
      <c r="Y34" s="28"/>
      <c r="Z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7"/>
      <c r="U35" s="28"/>
      <c r="V35" s="28"/>
      <c r="W35" s="28"/>
      <c r="X35" s="28"/>
      <c r="Y35" s="28"/>
      <c r="Z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7"/>
      <c r="U36" s="28"/>
      <c r="V36" s="28"/>
      <c r="W36" s="28"/>
      <c r="X36" s="28"/>
      <c r="Y36" s="28"/>
      <c r="Z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7"/>
      <c r="U37" s="28"/>
      <c r="V37" s="28"/>
      <c r="W37" s="28"/>
      <c r="X37" s="28"/>
      <c r="Y37" s="28"/>
      <c r="Z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7"/>
      <c r="U38" s="28"/>
      <c r="V38" s="28"/>
      <c r="W38" s="28"/>
      <c r="X38" s="28"/>
      <c r="Y38" s="28"/>
      <c r="Z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57"/>
      <c r="U39" s="28"/>
      <c r="V39" s="28"/>
      <c r="W39" s="28"/>
      <c r="X39" s="28"/>
      <c r="Y39" s="28"/>
      <c r="Z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7"/>
      <c r="U40" s="28"/>
      <c r="V40" s="28"/>
      <c r="W40" s="28"/>
      <c r="X40" s="28"/>
      <c r="Y40" s="28"/>
      <c r="Z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57"/>
      <c r="U41" s="28"/>
      <c r="V41" s="28"/>
      <c r="W41" s="28"/>
      <c r="X41" s="28"/>
      <c r="Y41" s="28"/>
      <c r="Z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7"/>
      <c r="U42" s="28"/>
      <c r="V42" s="28"/>
      <c r="W42" s="28"/>
      <c r="X42" s="28"/>
      <c r="Y42" s="28"/>
      <c r="Z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7"/>
      <c r="U43" s="28"/>
      <c r="V43" s="28"/>
      <c r="W43" s="28"/>
      <c r="X43" s="28"/>
      <c r="Y43" s="28"/>
      <c r="Z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7"/>
      <c r="U44" s="28"/>
      <c r="V44" s="28"/>
      <c r="W44" s="28"/>
      <c r="X44" s="28"/>
      <c r="Y44" s="28"/>
      <c r="Z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57"/>
      <c r="U45" s="28"/>
      <c r="V45" s="28"/>
      <c r="W45" s="28"/>
      <c r="X45" s="28"/>
      <c r="Y45" s="28"/>
      <c r="Z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7"/>
      <c r="U46" s="28"/>
      <c r="V46" s="28"/>
      <c r="W46" s="28"/>
      <c r="X46" s="28"/>
      <c r="Y46" s="28"/>
      <c r="Z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57"/>
      <c r="U47" s="28"/>
      <c r="V47" s="28"/>
      <c r="W47" s="28"/>
      <c r="X47" s="28"/>
      <c r="Y47" s="28"/>
      <c r="Z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57"/>
      <c r="U48" s="28"/>
      <c r="V48" s="28"/>
      <c r="W48" s="28"/>
      <c r="X48" s="28"/>
      <c r="Y48" s="28"/>
      <c r="Z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57"/>
      <c r="U49" s="28"/>
      <c r="V49" s="28"/>
      <c r="W49" s="28"/>
      <c r="X49" s="28"/>
      <c r="Y49" s="28"/>
      <c r="Z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57"/>
      <c r="U50" s="28"/>
      <c r="V50" s="28"/>
      <c r="W50" s="28"/>
      <c r="X50" s="28"/>
      <c r="Y50" s="28"/>
      <c r="Z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57"/>
      <c r="U51" s="28"/>
      <c r="V51" s="28"/>
      <c r="W51" s="28"/>
      <c r="X51" s="28"/>
      <c r="Y51" s="28"/>
      <c r="Z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7"/>
      <c r="U52" s="28"/>
      <c r="V52" s="28"/>
      <c r="W52" s="28"/>
      <c r="X52" s="28"/>
      <c r="Y52" s="28"/>
      <c r="Z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7"/>
      <c r="U53" s="28"/>
      <c r="V53" s="28"/>
      <c r="W53" s="28"/>
      <c r="X53" s="28"/>
      <c r="Y53" s="28"/>
      <c r="Z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157"/>
      <c r="U54" s="28"/>
      <c r="V54" s="28"/>
      <c r="W54" s="28"/>
      <c r="X54" s="28"/>
      <c r="Y54" s="28"/>
      <c r="Z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57"/>
      <c r="U55" s="28"/>
      <c r="V55" s="28"/>
      <c r="W55" s="28"/>
      <c r="X55" s="28"/>
      <c r="Y55" s="28"/>
      <c r="Z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57"/>
      <c r="U56" s="28"/>
      <c r="V56" s="28"/>
      <c r="W56" s="28"/>
      <c r="X56" s="28"/>
      <c r="Y56" s="28"/>
      <c r="Z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57"/>
      <c r="U57" s="28"/>
      <c r="V57" s="28"/>
      <c r="W57" s="28"/>
      <c r="X57" s="28"/>
      <c r="Y57" s="28"/>
      <c r="Z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57"/>
      <c r="U58" s="28"/>
      <c r="V58" s="28"/>
      <c r="W58" s="28"/>
      <c r="X58" s="28"/>
      <c r="Y58" s="28"/>
      <c r="Z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57"/>
      <c r="U59" s="28"/>
      <c r="V59" s="28"/>
      <c r="W59" s="28"/>
      <c r="X59" s="28"/>
      <c r="Y59" s="28"/>
      <c r="Z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157"/>
      <c r="U60" s="28"/>
      <c r="V60" s="28"/>
      <c r="W60" s="28"/>
      <c r="X60" s="28"/>
      <c r="Y60" s="28"/>
      <c r="Z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57"/>
      <c r="U61" s="28"/>
      <c r="V61" s="28"/>
      <c r="W61" s="28"/>
      <c r="X61" s="28"/>
      <c r="Y61" s="28"/>
      <c r="Z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57"/>
      <c r="U62" s="28"/>
      <c r="V62" s="28"/>
      <c r="W62" s="28"/>
      <c r="X62" s="28"/>
      <c r="Y62" s="28"/>
      <c r="Z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7"/>
      <c r="U63" s="28"/>
      <c r="V63" s="28"/>
      <c r="W63" s="28"/>
      <c r="X63" s="28"/>
      <c r="Y63" s="28"/>
      <c r="Z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157"/>
      <c r="U64" s="28"/>
      <c r="V64" s="28"/>
      <c r="W64" s="28"/>
      <c r="X64" s="28"/>
      <c r="Y64" s="28"/>
      <c r="Z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7"/>
      <c r="U65" s="28"/>
      <c r="V65" s="28"/>
      <c r="W65" s="28"/>
      <c r="X65" s="28"/>
      <c r="Y65" s="28"/>
      <c r="Z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157"/>
      <c r="U66" s="28"/>
      <c r="V66" s="28"/>
      <c r="W66" s="28"/>
      <c r="X66" s="28"/>
      <c r="Y66" s="28"/>
      <c r="Z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57"/>
      <c r="U67" s="28"/>
      <c r="V67" s="28"/>
      <c r="W67" s="28"/>
      <c r="X67" s="28"/>
      <c r="Y67" s="28"/>
      <c r="Z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7"/>
      <c r="U68" s="28"/>
      <c r="V68" s="28"/>
      <c r="W68" s="28"/>
      <c r="X68" s="28"/>
      <c r="Y68" s="28"/>
      <c r="Z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57"/>
      <c r="U69" s="28"/>
      <c r="V69" s="28"/>
      <c r="W69" s="28"/>
      <c r="X69" s="28"/>
      <c r="Y69" s="28"/>
      <c r="Z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157"/>
      <c r="U70" s="28"/>
      <c r="V70" s="28"/>
      <c r="W70" s="28"/>
      <c r="X70" s="28"/>
      <c r="Y70" s="28"/>
      <c r="Z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57"/>
      <c r="U71" s="28"/>
      <c r="V71" s="28"/>
      <c r="W71" s="28"/>
      <c r="X71" s="28"/>
      <c r="Y71" s="28"/>
      <c r="Z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7"/>
      <c r="U72" s="28"/>
      <c r="V72" s="28"/>
      <c r="W72" s="28"/>
      <c r="X72" s="28"/>
      <c r="Y72" s="28"/>
      <c r="Z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57"/>
      <c r="U73" s="28"/>
      <c r="V73" s="28"/>
      <c r="W73" s="28"/>
      <c r="X73" s="28"/>
      <c r="Y73" s="28"/>
      <c r="Z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7"/>
      <c r="U74" s="28"/>
      <c r="V74" s="28"/>
      <c r="W74" s="28"/>
      <c r="X74" s="28"/>
      <c r="Y74" s="28"/>
      <c r="Z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157"/>
      <c r="U75" s="28"/>
      <c r="V75" s="28"/>
      <c r="W75" s="28"/>
      <c r="X75" s="28"/>
      <c r="Y75" s="28"/>
      <c r="Z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57"/>
      <c r="U76" s="28"/>
      <c r="V76" s="28"/>
      <c r="W76" s="28"/>
      <c r="X76" s="28"/>
      <c r="Y76" s="28"/>
      <c r="Z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7"/>
      <c r="U77" s="28"/>
      <c r="V77" s="28"/>
      <c r="W77" s="28"/>
      <c r="X77" s="28"/>
      <c r="Y77" s="28"/>
      <c r="Z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157"/>
      <c r="U78" s="28"/>
      <c r="V78" s="28"/>
      <c r="W78" s="28"/>
      <c r="X78" s="28"/>
      <c r="Y78" s="28"/>
      <c r="Z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57"/>
      <c r="U79" s="28"/>
      <c r="V79" s="28"/>
      <c r="W79" s="28"/>
      <c r="X79" s="28"/>
      <c r="Y79" s="28"/>
      <c r="Z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57"/>
      <c r="U80" s="28"/>
      <c r="V80" s="28"/>
      <c r="W80" s="28"/>
      <c r="X80" s="28"/>
      <c r="Y80" s="28"/>
      <c r="Z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7"/>
      <c r="U81" s="28"/>
      <c r="V81" s="28"/>
      <c r="W81" s="28"/>
      <c r="X81" s="28"/>
      <c r="Y81" s="28"/>
      <c r="Z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7"/>
      <c r="U82" s="28"/>
      <c r="V82" s="28"/>
      <c r="W82" s="28"/>
      <c r="X82" s="28"/>
      <c r="Y82" s="28"/>
      <c r="Z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7"/>
      <c r="U83" s="28"/>
      <c r="V83" s="28"/>
      <c r="W83" s="28"/>
      <c r="X83" s="28"/>
      <c r="Y83" s="28"/>
      <c r="Z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7"/>
      <c r="U84" s="28"/>
      <c r="V84" s="28"/>
      <c r="W84" s="28"/>
      <c r="X84" s="28"/>
      <c r="Y84" s="28"/>
      <c r="Z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7"/>
      <c r="U85" s="28"/>
      <c r="V85" s="28"/>
      <c r="W85" s="28"/>
      <c r="X85" s="28"/>
      <c r="Y85" s="28"/>
      <c r="Z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57"/>
      <c r="U86" s="28"/>
      <c r="V86" s="28"/>
      <c r="W86" s="28"/>
      <c r="X86" s="28"/>
      <c r="Y86" s="28"/>
      <c r="Z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57"/>
      <c r="U87" s="28"/>
      <c r="V87" s="28"/>
      <c r="W87" s="28"/>
      <c r="X87" s="28"/>
      <c r="Y87" s="28"/>
      <c r="Z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157"/>
      <c r="U88" s="28"/>
      <c r="V88" s="28"/>
      <c r="W88" s="28"/>
      <c r="X88" s="28"/>
      <c r="Y88" s="28"/>
      <c r="Z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157"/>
      <c r="U89" s="28"/>
      <c r="V89" s="28"/>
      <c r="W89" s="28"/>
      <c r="X89" s="28"/>
      <c r="Y89" s="28"/>
      <c r="Z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57"/>
      <c r="U90" s="28"/>
      <c r="V90" s="28"/>
      <c r="W90" s="28"/>
      <c r="X90" s="28"/>
      <c r="Y90" s="28"/>
      <c r="Z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57"/>
      <c r="U91" s="28"/>
      <c r="V91" s="28"/>
      <c r="W91" s="28"/>
      <c r="X91" s="28"/>
      <c r="Y91" s="28"/>
      <c r="Z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157"/>
      <c r="U92" s="28"/>
      <c r="V92" s="28"/>
      <c r="W92" s="28"/>
      <c r="X92" s="28"/>
      <c r="Y92" s="28"/>
      <c r="Z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57"/>
      <c r="U93" s="28"/>
      <c r="V93" s="28"/>
      <c r="W93" s="28"/>
      <c r="X93" s="28"/>
      <c r="Y93" s="28"/>
      <c r="Z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157"/>
      <c r="U94" s="28"/>
      <c r="V94" s="28"/>
      <c r="W94" s="28"/>
      <c r="X94" s="28"/>
      <c r="Y94" s="28"/>
      <c r="Z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157"/>
      <c r="U95" s="28"/>
      <c r="V95" s="28"/>
      <c r="W95" s="28"/>
      <c r="X95" s="28"/>
      <c r="Y95" s="28"/>
      <c r="Z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157"/>
      <c r="U96" s="28"/>
      <c r="V96" s="28"/>
      <c r="W96" s="28"/>
      <c r="X96" s="28"/>
      <c r="Y96" s="28"/>
      <c r="Z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157"/>
      <c r="U97" s="28"/>
      <c r="V97" s="28"/>
      <c r="W97" s="28"/>
      <c r="X97" s="28"/>
      <c r="Y97" s="28"/>
      <c r="Z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157"/>
      <c r="U98" s="28"/>
      <c r="V98" s="28"/>
      <c r="W98" s="28"/>
      <c r="X98" s="28"/>
      <c r="Y98" s="28"/>
      <c r="Z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157"/>
      <c r="U99" s="28"/>
      <c r="V99" s="28"/>
      <c r="W99" s="28"/>
      <c r="X99" s="28"/>
      <c r="Y99" s="28"/>
      <c r="Z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157"/>
      <c r="U100" s="28"/>
      <c r="V100" s="28"/>
      <c r="W100" s="28"/>
      <c r="X100" s="28"/>
      <c r="Y100" s="28"/>
      <c r="Z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57"/>
      <c r="U101" s="28"/>
      <c r="V101" s="28"/>
      <c r="W101" s="28"/>
      <c r="X101" s="28"/>
      <c r="Y101" s="28"/>
      <c r="Z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57"/>
      <c r="U102" s="28"/>
      <c r="V102" s="28"/>
      <c r="W102" s="28"/>
      <c r="X102" s="28"/>
      <c r="Y102" s="28"/>
      <c r="Z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57"/>
      <c r="U103" s="28"/>
      <c r="V103" s="28"/>
      <c r="W103" s="28"/>
      <c r="X103" s="28"/>
      <c r="Y103" s="28"/>
      <c r="Z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57"/>
      <c r="U104" s="28"/>
      <c r="V104" s="28"/>
      <c r="W104" s="28"/>
      <c r="X104" s="28"/>
      <c r="Y104" s="28"/>
      <c r="Z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57"/>
      <c r="U105" s="28"/>
      <c r="V105" s="28"/>
      <c r="W105" s="28"/>
      <c r="X105" s="28"/>
      <c r="Y105" s="28"/>
      <c r="Z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157"/>
      <c r="U106" s="28"/>
      <c r="V106" s="28"/>
      <c r="W106" s="28"/>
      <c r="X106" s="28"/>
      <c r="Y106" s="28"/>
      <c r="Z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157"/>
      <c r="U107" s="28"/>
      <c r="V107" s="28"/>
      <c r="W107" s="28"/>
      <c r="X107" s="28"/>
      <c r="Y107" s="28"/>
      <c r="Z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57"/>
      <c r="U108" s="28"/>
      <c r="V108" s="28"/>
      <c r="W108" s="28"/>
      <c r="X108" s="28"/>
      <c r="Y108" s="28"/>
      <c r="Z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57"/>
      <c r="U109" s="28"/>
      <c r="V109" s="28"/>
      <c r="W109" s="28"/>
      <c r="X109" s="28"/>
      <c r="Y109" s="28"/>
      <c r="Z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57"/>
      <c r="U110" s="28"/>
      <c r="V110" s="28"/>
      <c r="W110" s="28"/>
      <c r="X110" s="28"/>
      <c r="Y110" s="28"/>
      <c r="Z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57"/>
      <c r="U111" s="28"/>
      <c r="V111" s="28"/>
      <c r="W111" s="28"/>
      <c r="X111" s="28"/>
      <c r="Y111" s="28"/>
      <c r="Z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57"/>
      <c r="U112" s="28"/>
      <c r="V112" s="28"/>
      <c r="W112" s="28"/>
      <c r="X112" s="28"/>
      <c r="Y112" s="28"/>
      <c r="Z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157"/>
      <c r="U113" s="28"/>
      <c r="V113" s="28"/>
      <c r="W113" s="28"/>
      <c r="X113" s="28"/>
      <c r="Y113" s="28"/>
      <c r="Z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157"/>
      <c r="U114" s="28"/>
      <c r="V114" s="28"/>
      <c r="W114" s="28"/>
      <c r="X114" s="28"/>
      <c r="Y114" s="28"/>
      <c r="Z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157"/>
      <c r="U115" s="28"/>
      <c r="V115" s="28"/>
      <c r="W115" s="28"/>
      <c r="X115" s="28"/>
      <c r="Y115" s="28"/>
      <c r="Z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157"/>
      <c r="U116" s="28"/>
      <c r="V116" s="28"/>
      <c r="W116" s="28"/>
      <c r="X116" s="28"/>
      <c r="Y116" s="28"/>
      <c r="Z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157"/>
      <c r="U117" s="28"/>
      <c r="V117" s="28"/>
      <c r="W117" s="28"/>
      <c r="X117" s="28"/>
      <c r="Y117" s="28"/>
      <c r="Z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57"/>
      <c r="U118" s="28"/>
      <c r="V118" s="28"/>
      <c r="W118" s="28"/>
      <c r="X118" s="28"/>
      <c r="Y118" s="28"/>
      <c r="Z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157"/>
      <c r="U119" s="28"/>
      <c r="V119" s="28"/>
      <c r="W119" s="28"/>
      <c r="X119" s="28"/>
      <c r="Y119" s="28"/>
      <c r="Z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157"/>
      <c r="U120" s="28"/>
      <c r="V120" s="28"/>
      <c r="W120" s="28"/>
      <c r="X120" s="28"/>
      <c r="Y120" s="28"/>
      <c r="Z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157"/>
      <c r="U121" s="28"/>
      <c r="V121" s="28"/>
      <c r="W121" s="28"/>
      <c r="X121" s="28"/>
      <c r="Y121" s="28"/>
      <c r="Z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57"/>
      <c r="U122" s="28"/>
      <c r="V122" s="28"/>
      <c r="W122" s="28"/>
      <c r="X122" s="28"/>
      <c r="Y122" s="28"/>
      <c r="Z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57"/>
      <c r="U123" s="28"/>
      <c r="V123" s="28"/>
      <c r="W123" s="28"/>
      <c r="X123" s="28"/>
      <c r="Y123" s="28"/>
      <c r="Z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157"/>
      <c r="U124" s="28"/>
      <c r="V124" s="28"/>
      <c r="W124" s="28"/>
      <c r="X124" s="28"/>
      <c r="Y124" s="28"/>
      <c r="Z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57"/>
      <c r="U125" s="28"/>
      <c r="V125" s="28"/>
      <c r="W125" s="28"/>
      <c r="X125" s="28"/>
      <c r="Y125" s="28"/>
      <c r="Z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57"/>
      <c r="U126" s="28"/>
      <c r="V126" s="28"/>
      <c r="W126" s="28"/>
      <c r="X126" s="28"/>
      <c r="Y126" s="28"/>
      <c r="Z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57"/>
      <c r="U127" s="28"/>
      <c r="V127" s="28"/>
      <c r="W127" s="28"/>
      <c r="X127" s="28"/>
      <c r="Y127" s="28"/>
      <c r="Z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57"/>
      <c r="U128" s="28"/>
      <c r="V128" s="28"/>
      <c r="W128" s="28"/>
      <c r="X128" s="28"/>
      <c r="Y128" s="28"/>
      <c r="Z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57"/>
      <c r="U129" s="28"/>
      <c r="V129" s="28"/>
      <c r="W129" s="28"/>
      <c r="X129" s="28"/>
      <c r="Y129" s="28"/>
      <c r="Z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57"/>
      <c r="U130" s="28"/>
      <c r="V130" s="28"/>
      <c r="W130" s="28"/>
      <c r="X130" s="28"/>
      <c r="Y130" s="28"/>
      <c r="Z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157"/>
      <c r="U131" s="28"/>
      <c r="V131" s="28"/>
      <c r="W131" s="28"/>
      <c r="X131" s="28"/>
      <c r="Y131" s="28"/>
      <c r="Z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157"/>
      <c r="U132" s="28"/>
      <c r="V132" s="28"/>
      <c r="W132" s="28"/>
      <c r="X132" s="28"/>
      <c r="Y132" s="28"/>
      <c r="Z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157"/>
      <c r="U133" s="28"/>
      <c r="V133" s="28"/>
      <c r="W133" s="28"/>
      <c r="X133" s="28"/>
      <c r="Y133" s="28"/>
      <c r="Z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157"/>
      <c r="U134" s="28"/>
      <c r="V134" s="28"/>
      <c r="W134" s="28"/>
      <c r="X134" s="28"/>
      <c r="Y134" s="28"/>
      <c r="Z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157"/>
      <c r="U135" s="28"/>
      <c r="V135" s="28"/>
      <c r="W135" s="28"/>
      <c r="X135" s="28"/>
      <c r="Y135" s="28"/>
      <c r="Z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157"/>
      <c r="U136" s="28"/>
      <c r="V136" s="28"/>
      <c r="W136" s="28"/>
      <c r="X136" s="28"/>
      <c r="Y136" s="28"/>
      <c r="Z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157"/>
      <c r="U137" s="28"/>
      <c r="V137" s="28"/>
      <c r="W137" s="28"/>
      <c r="X137" s="28"/>
      <c r="Y137" s="28"/>
      <c r="Z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157"/>
      <c r="U138" s="28"/>
      <c r="V138" s="28"/>
      <c r="W138" s="28"/>
      <c r="X138" s="28"/>
      <c r="Y138" s="28"/>
      <c r="Z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157"/>
      <c r="U139" s="28"/>
      <c r="V139" s="28"/>
      <c r="W139" s="28"/>
      <c r="X139" s="28"/>
      <c r="Y139" s="28"/>
      <c r="Z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157"/>
      <c r="U140" s="28"/>
      <c r="V140" s="28"/>
      <c r="W140" s="28"/>
      <c r="X140" s="28"/>
      <c r="Y140" s="28"/>
      <c r="Z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157"/>
      <c r="U141" s="28"/>
      <c r="V141" s="28"/>
      <c r="W141" s="28"/>
      <c r="X141" s="28"/>
      <c r="Y141" s="28"/>
      <c r="Z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157"/>
      <c r="U142" s="28"/>
      <c r="V142" s="28"/>
      <c r="W142" s="28"/>
      <c r="X142" s="28"/>
      <c r="Y142" s="28"/>
      <c r="Z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157"/>
      <c r="U143" s="28"/>
      <c r="V143" s="28"/>
      <c r="W143" s="28"/>
      <c r="X143" s="28"/>
      <c r="Y143" s="28"/>
      <c r="Z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157"/>
      <c r="U144" s="28"/>
      <c r="V144" s="28"/>
      <c r="W144" s="28"/>
      <c r="X144" s="28"/>
      <c r="Y144" s="28"/>
      <c r="Z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157"/>
      <c r="U145" s="28"/>
      <c r="V145" s="28"/>
      <c r="W145" s="28"/>
      <c r="X145" s="28"/>
      <c r="Y145" s="28"/>
      <c r="Z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157"/>
      <c r="U146" s="28"/>
      <c r="V146" s="28"/>
      <c r="W146" s="28"/>
      <c r="X146" s="28"/>
      <c r="Y146" s="28"/>
      <c r="Z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157"/>
      <c r="U147" s="28"/>
      <c r="V147" s="28"/>
      <c r="W147" s="28"/>
      <c r="X147" s="28"/>
      <c r="Y147" s="28"/>
      <c r="Z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157"/>
      <c r="U148" s="28"/>
      <c r="V148" s="28"/>
      <c r="W148" s="28"/>
      <c r="X148" s="28"/>
      <c r="Y148" s="28"/>
      <c r="Z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157"/>
      <c r="U149" s="28"/>
      <c r="V149" s="28"/>
      <c r="W149" s="28"/>
      <c r="X149" s="28"/>
      <c r="Y149" s="28"/>
      <c r="Z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57"/>
      <c r="U150" s="28"/>
      <c r="V150" s="28"/>
      <c r="W150" s="28"/>
      <c r="X150" s="28"/>
      <c r="Y150" s="28"/>
      <c r="Z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57"/>
      <c r="U151" s="28"/>
      <c r="V151" s="28"/>
      <c r="W151" s="28"/>
      <c r="X151" s="28"/>
      <c r="Y151" s="28"/>
      <c r="Z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157"/>
      <c r="U152" s="28"/>
      <c r="V152" s="28"/>
      <c r="W152" s="28"/>
      <c r="X152" s="28"/>
      <c r="Y152" s="28"/>
      <c r="Z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157"/>
      <c r="U153" s="28"/>
      <c r="V153" s="28"/>
      <c r="W153" s="28"/>
      <c r="X153" s="28"/>
      <c r="Y153" s="28"/>
      <c r="Z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157"/>
      <c r="U154" s="28"/>
      <c r="V154" s="28"/>
      <c r="W154" s="28"/>
      <c r="X154" s="28"/>
      <c r="Y154" s="28"/>
      <c r="Z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157"/>
      <c r="U155" s="28"/>
      <c r="V155" s="28"/>
      <c r="W155" s="28"/>
      <c r="X155" s="28"/>
      <c r="Y155" s="28"/>
      <c r="Z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157"/>
      <c r="U156" s="28"/>
      <c r="V156" s="28"/>
      <c r="W156" s="28"/>
      <c r="X156" s="28"/>
      <c r="Y156" s="28"/>
      <c r="Z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157"/>
      <c r="U157" s="28"/>
      <c r="V157" s="28"/>
      <c r="W157" s="28"/>
      <c r="X157" s="28"/>
      <c r="Y157" s="28"/>
      <c r="Z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157"/>
      <c r="U158" s="28"/>
      <c r="V158" s="28"/>
      <c r="W158" s="28"/>
      <c r="X158" s="28"/>
      <c r="Y158" s="28"/>
      <c r="Z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157"/>
      <c r="U159" s="28"/>
      <c r="V159" s="28"/>
      <c r="W159" s="28"/>
      <c r="X159" s="28"/>
      <c r="Y159" s="28"/>
      <c r="Z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157"/>
      <c r="U160" s="28"/>
      <c r="V160" s="28"/>
      <c r="W160" s="28"/>
      <c r="X160" s="28"/>
      <c r="Y160" s="28"/>
      <c r="Z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57"/>
      <c r="U161" s="28"/>
      <c r="V161" s="28"/>
      <c r="W161" s="28"/>
      <c r="X161" s="28"/>
      <c r="Y161" s="28"/>
      <c r="Z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157"/>
      <c r="U162" s="28"/>
      <c r="V162" s="28"/>
      <c r="W162" s="28"/>
      <c r="X162" s="28"/>
      <c r="Y162" s="28"/>
      <c r="Z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157"/>
      <c r="U163" s="28"/>
      <c r="V163" s="28"/>
      <c r="W163" s="28"/>
      <c r="X163" s="28"/>
      <c r="Y163" s="28"/>
      <c r="Z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157"/>
      <c r="U164" s="28"/>
      <c r="V164" s="28"/>
      <c r="W164" s="28"/>
      <c r="X164" s="28"/>
      <c r="Y164" s="28"/>
      <c r="Z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157"/>
      <c r="U165" s="28"/>
      <c r="V165" s="28"/>
      <c r="W165" s="28"/>
      <c r="X165" s="28"/>
      <c r="Y165" s="28"/>
      <c r="Z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157"/>
      <c r="U166" s="28"/>
      <c r="V166" s="28"/>
      <c r="W166" s="28"/>
      <c r="X166" s="28"/>
      <c r="Y166" s="28"/>
      <c r="Z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57"/>
      <c r="U167" s="28"/>
      <c r="V167" s="28"/>
      <c r="W167" s="28"/>
      <c r="X167" s="28"/>
      <c r="Y167" s="28"/>
      <c r="Z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57"/>
      <c r="U168" s="28"/>
      <c r="V168" s="28"/>
      <c r="W168" s="28"/>
      <c r="X168" s="28"/>
      <c r="Y168" s="28"/>
      <c r="Z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157"/>
      <c r="U169" s="28"/>
      <c r="V169" s="28"/>
      <c r="W169" s="28"/>
      <c r="X169" s="28"/>
      <c r="Y169" s="28"/>
      <c r="Z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157"/>
      <c r="U170" s="28"/>
      <c r="V170" s="28"/>
      <c r="W170" s="28"/>
      <c r="X170" s="28"/>
      <c r="Y170" s="28"/>
      <c r="Z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157"/>
      <c r="U171" s="28"/>
      <c r="V171" s="28"/>
      <c r="W171" s="28"/>
      <c r="X171" s="28"/>
      <c r="Y171" s="28"/>
      <c r="Z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157"/>
      <c r="U172" s="28"/>
      <c r="V172" s="28"/>
      <c r="W172" s="28"/>
      <c r="X172" s="28"/>
      <c r="Y172" s="28"/>
      <c r="Z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157"/>
      <c r="U173" s="28"/>
      <c r="V173" s="28"/>
      <c r="W173" s="28"/>
      <c r="X173" s="28"/>
      <c r="Y173" s="28"/>
      <c r="Z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157"/>
      <c r="U174" s="28"/>
      <c r="V174" s="28"/>
      <c r="W174" s="28"/>
      <c r="X174" s="28"/>
      <c r="Y174" s="28"/>
      <c r="Z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157"/>
      <c r="U175" s="28"/>
      <c r="V175" s="28"/>
      <c r="W175" s="28"/>
      <c r="X175" s="28"/>
      <c r="Y175" s="28"/>
      <c r="Z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157"/>
      <c r="U176" s="28"/>
      <c r="V176" s="28"/>
      <c r="W176" s="28"/>
      <c r="X176" s="28"/>
      <c r="Y176" s="28"/>
      <c r="Z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157"/>
      <c r="U177" s="28"/>
      <c r="V177" s="28"/>
      <c r="W177" s="28"/>
      <c r="X177" s="28"/>
      <c r="Y177" s="28"/>
      <c r="Z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157"/>
      <c r="U178" s="28"/>
      <c r="V178" s="28"/>
      <c r="W178" s="28"/>
      <c r="X178" s="28"/>
      <c r="Y178" s="28"/>
      <c r="Z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157"/>
      <c r="U179" s="28"/>
      <c r="V179" s="28"/>
      <c r="W179" s="28"/>
      <c r="X179" s="28"/>
      <c r="Y179" s="28"/>
      <c r="Z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157"/>
      <c r="U180" s="28"/>
      <c r="V180" s="28"/>
      <c r="W180" s="28"/>
      <c r="X180" s="28"/>
      <c r="Y180" s="28"/>
      <c r="Z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157"/>
      <c r="U181" s="28"/>
      <c r="V181" s="28"/>
      <c r="W181" s="28"/>
      <c r="X181" s="28"/>
      <c r="Y181" s="28"/>
      <c r="Z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157"/>
      <c r="U182" s="28"/>
      <c r="V182" s="28"/>
      <c r="W182" s="28"/>
      <c r="X182" s="28"/>
      <c r="Y182" s="28"/>
      <c r="Z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157"/>
      <c r="U183" s="28"/>
      <c r="V183" s="28"/>
      <c r="W183" s="28"/>
      <c r="X183" s="28"/>
      <c r="Y183" s="28"/>
      <c r="Z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157"/>
      <c r="U184" s="28"/>
      <c r="V184" s="28"/>
      <c r="W184" s="28"/>
      <c r="X184" s="28"/>
      <c r="Y184" s="28"/>
      <c r="Z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157"/>
      <c r="U185" s="28"/>
      <c r="V185" s="28"/>
      <c r="W185" s="28"/>
      <c r="X185" s="28"/>
      <c r="Y185" s="28"/>
      <c r="Z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157"/>
      <c r="U186" s="28"/>
      <c r="V186" s="28"/>
      <c r="W186" s="28"/>
      <c r="X186" s="28"/>
      <c r="Y186" s="28"/>
      <c r="Z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157"/>
      <c r="U187" s="28"/>
      <c r="V187" s="28"/>
      <c r="W187" s="28"/>
      <c r="X187" s="28"/>
      <c r="Y187" s="28"/>
      <c r="Z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157"/>
      <c r="U188" s="28"/>
      <c r="V188" s="28"/>
      <c r="W188" s="28"/>
      <c r="X188" s="28"/>
      <c r="Y188" s="28"/>
      <c r="Z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157"/>
      <c r="U189" s="28"/>
      <c r="V189" s="28"/>
      <c r="W189" s="28"/>
      <c r="X189" s="28"/>
      <c r="Y189" s="28"/>
      <c r="Z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157"/>
      <c r="U190" s="28"/>
      <c r="V190" s="28"/>
      <c r="W190" s="28"/>
      <c r="X190" s="28"/>
      <c r="Y190" s="28"/>
      <c r="Z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157"/>
      <c r="U191" s="28"/>
      <c r="V191" s="28"/>
      <c r="W191" s="28"/>
      <c r="X191" s="28"/>
      <c r="Y191" s="28"/>
      <c r="Z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157"/>
      <c r="U192" s="28"/>
      <c r="V192" s="28"/>
      <c r="W192" s="28"/>
      <c r="X192" s="28"/>
      <c r="Y192" s="28"/>
      <c r="Z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157"/>
      <c r="U193" s="28"/>
      <c r="V193" s="28"/>
      <c r="W193" s="28"/>
      <c r="X193" s="28"/>
      <c r="Y193" s="28"/>
      <c r="Z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157"/>
      <c r="U194" s="28"/>
      <c r="V194" s="28"/>
      <c r="W194" s="28"/>
      <c r="X194" s="28"/>
      <c r="Y194" s="28"/>
      <c r="Z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157"/>
      <c r="U195" s="28"/>
      <c r="V195" s="28"/>
      <c r="W195" s="28"/>
      <c r="X195" s="28"/>
      <c r="Y195" s="28"/>
      <c r="Z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157"/>
      <c r="U196" s="28"/>
      <c r="V196" s="28"/>
      <c r="W196" s="28"/>
      <c r="X196" s="28"/>
      <c r="Y196" s="28"/>
      <c r="Z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157"/>
      <c r="U197" s="28"/>
      <c r="V197" s="28"/>
      <c r="W197" s="28"/>
      <c r="X197" s="28"/>
      <c r="Y197" s="28"/>
      <c r="Z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157"/>
      <c r="U198" s="28"/>
      <c r="V198" s="28"/>
      <c r="W198" s="28"/>
      <c r="X198" s="28"/>
      <c r="Y198" s="28"/>
      <c r="Z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157"/>
      <c r="U199" s="28"/>
      <c r="V199" s="28"/>
      <c r="W199" s="28"/>
      <c r="X199" s="28"/>
      <c r="Y199" s="28"/>
      <c r="Z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157"/>
      <c r="U200" s="28"/>
      <c r="V200" s="28"/>
      <c r="W200" s="28"/>
      <c r="X200" s="28"/>
      <c r="Y200" s="28"/>
      <c r="Z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157"/>
      <c r="U201" s="28"/>
      <c r="V201" s="28"/>
      <c r="W201" s="28"/>
      <c r="X201" s="28"/>
      <c r="Y201" s="28"/>
      <c r="Z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157"/>
      <c r="U202" s="28"/>
      <c r="V202" s="28"/>
      <c r="W202" s="28"/>
      <c r="X202" s="28"/>
      <c r="Y202" s="28"/>
      <c r="Z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57"/>
      <c r="U203" s="28"/>
      <c r="V203" s="28"/>
      <c r="W203" s="28"/>
      <c r="X203" s="28"/>
      <c r="Y203" s="28"/>
      <c r="Z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157"/>
      <c r="U204" s="28"/>
      <c r="V204" s="28"/>
      <c r="W204" s="28"/>
      <c r="X204" s="28"/>
      <c r="Y204" s="28"/>
      <c r="Z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157"/>
      <c r="U205" s="28"/>
      <c r="V205" s="28"/>
      <c r="W205" s="28"/>
      <c r="X205" s="28"/>
      <c r="Y205" s="28"/>
      <c r="Z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157"/>
      <c r="U206" s="28"/>
      <c r="V206" s="28"/>
      <c r="W206" s="28"/>
      <c r="X206" s="28"/>
      <c r="Y206" s="28"/>
      <c r="Z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157"/>
      <c r="U207" s="28"/>
      <c r="V207" s="28"/>
      <c r="W207" s="28"/>
      <c r="X207" s="28"/>
      <c r="Y207" s="28"/>
      <c r="Z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157"/>
      <c r="U208" s="28"/>
      <c r="V208" s="28"/>
      <c r="W208" s="28"/>
      <c r="X208" s="28"/>
      <c r="Y208" s="28"/>
      <c r="Z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57"/>
      <c r="U209" s="28"/>
      <c r="V209" s="28"/>
      <c r="W209" s="28"/>
      <c r="X209" s="28"/>
      <c r="Y209" s="28"/>
      <c r="Z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57"/>
      <c r="U210" s="28"/>
      <c r="V210" s="28"/>
      <c r="W210" s="28"/>
      <c r="X210" s="28"/>
      <c r="Y210" s="28"/>
      <c r="Z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157"/>
      <c r="U211" s="28"/>
      <c r="V211" s="28"/>
      <c r="W211" s="28"/>
      <c r="X211" s="28"/>
      <c r="Y211" s="28"/>
      <c r="Z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157"/>
      <c r="U212" s="28"/>
      <c r="V212" s="28"/>
      <c r="W212" s="28"/>
      <c r="X212" s="28"/>
      <c r="Y212" s="28"/>
      <c r="Z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157"/>
      <c r="U213" s="28"/>
      <c r="V213" s="28"/>
      <c r="W213" s="28"/>
      <c r="X213" s="28"/>
      <c r="Y213" s="28"/>
      <c r="Z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157"/>
      <c r="U214" s="28"/>
      <c r="V214" s="28"/>
      <c r="W214" s="28"/>
      <c r="X214" s="28"/>
      <c r="Y214" s="28"/>
      <c r="Z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157"/>
      <c r="U215" s="28"/>
      <c r="V215" s="28"/>
      <c r="W215" s="28"/>
      <c r="X215" s="28"/>
      <c r="Y215" s="28"/>
      <c r="Z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157"/>
      <c r="U216" s="28"/>
      <c r="V216" s="28"/>
      <c r="W216" s="28"/>
      <c r="X216" s="28"/>
      <c r="Y216" s="28"/>
      <c r="Z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157"/>
      <c r="U217" s="28"/>
      <c r="V217" s="28"/>
      <c r="W217" s="28"/>
      <c r="X217" s="28"/>
      <c r="Y217" s="28"/>
      <c r="Z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157"/>
      <c r="U218" s="28"/>
      <c r="V218" s="28"/>
      <c r="W218" s="28"/>
      <c r="X218" s="28"/>
      <c r="Y218" s="28"/>
      <c r="Z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157"/>
      <c r="U219" s="28"/>
      <c r="V219" s="28"/>
      <c r="W219" s="28"/>
      <c r="X219" s="28"/>
      <c r="Y219" s="28"/>
      <c r="Z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157"/>
      <c r="U220" s="28"/>
      <c r="V220" s="28"/>
      <c r="W220" s="28"/>
      <c r="X220" s="28"/>
      <c r="Y220" s="28"/>
      <c r="Z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157"/>
      <c r="U221" s="28"/>
      <c r="V221" s="28"/>
      <c r="W221" s="28"/>
      <c r="X221" s="28"/>
      <c r="Y221" s="28"/>
      <c r="Z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157"/>
      <c r="U222" s="28"/>
      <c r="V222" s="28"/>
      <c r="W222" s="28"/>
      <c r="X222" s="28"/>
      <c r="Y222" s="28"/>
      <c r="Z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157"/>
      <c r="U223" s="28"/>
      <c r="V223" s="28"/>
      <c r="W223" s="28"/>
      <c r="X223" s="28"/>
      <c r="Y223" s="28"/>
      <c r="Z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157"/>
      <c r="U224" s="28"/>
      <c r="V224" s="28"/>
      <c r="W224" s="28"/>
      <c r="X224" s="28"/>
      <c r="Y224" s="28"/>
      <c r="Z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157"/>
      <c r="U225" s="28"/>
      <c r="V225" s="28"/>
      <c r="W225" s="28"/>
      <c r="X225" s="28"/>
      <c r="Y225" s="28"/>
      <c r="Z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157"/>
      <c r="U226" s="28"/>
      <c r="V226" s="28"/>
      <c r="W226" s="28"/>
      <c r="X226" s="28"/>
      <c r="Y226" s="28"/>
      <c r="Z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157"/>
      <c r="U227" s="28"/>
      <c r="V227" s="28"/>
      <c r="W227" s="28"/>
      <c r="X227" s="28"/>
      <c r="Y227" s="28"/>
      <c r="Z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57"/>
      <c r="U228" s="28"/>
      <c r="V228" s="28"/>
      <c r="W228" s="28"/>
      <c r="X228" s="28"/>
      <c r="Y228" s="28"/>
      <c r="Z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57"/>
      <c r="U229" s="28"/>
      <c r="V229" s="28"/>
      <c r="W229" s="28"/>
      <c r="X229" s="28"/>
      <c r="Y229" s="28"/>
      <c r="Z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157"/>
      <c r="U230" s="28"/>
      <c r="V230" s="28"/>
      <c r="W230" s="28"/>
      <c r="X230" s="28"/>
      <c r="Y230" s="28"/>
      <c r="Z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157"/>
      <c r="U231" s="28"/>
      <c r="V231" s="28"/>
      <c r="W231" s="28"/>
      <c r="X231" s="28"/>
      <c r="Y231" s="28"/>
      <c r="Z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157"/>
      <c r="U232" s="28"/>
      <c r="V232" s="28"/>
      <c r="W232" s="28"/>
      <c r="X232" s="28"/>
      <c r="Y232" s="28"/>
      <c r="Z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57"/>
      <c r="U233" s="28"/>
      <c r="V233" s="28"/>
      <c r="W233" s="28"/>
      <c r="X233" s="28"/>
      <c r="Y233" s="28"/>
      <c r="Z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57"/>
      <c r="U234" s="28"/>
      <c r="V234" s="28"/>
      <c r="W234" s="28"/>
      <c r="X234" s="28"/>
      <c r="Y234" s="28"/>
      <c r="Z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157"/>
      <c r="U235" s="28"/>
      <c r="V235" s="28"/>
      <c r="W235" s="28"/>
      <c r="X235" s="28"/>
      <c r="Y235" s="28"/>
      <c r="Z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157"/>
      <c r="U236" s="28"/>
      <c r="V236" s="28"/>
      <c r="W236" s="28"/>
      <c r="X236" s="28"/>
      <c r="Y236" s="28"/>
      <c r="Z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157"/>
      <c r="U237" s="28"/>
      <c r="V237" s="28"/>
      <c r="W237" s="28"/>
      <c r="X237" s="28"/>
      <c r="Y237" s="28"/>
      <c r="Z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157"/>
      <c r="U238" s="28"/>
      <c r="V238" s="28"/>
      <c r="W238" s="28"/>
      <c r="X238" s="28"/>
      <c r="Y238" s="28"/>
      <c r="Z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57"/>
      <c r="U239" s="28"/>
      <c r="V239" s="28"/>
      <c r="W239" s="28"/>
      <c r="X239" s="28"/>
      <c r="Y239" s="28"/>
      <c r="Z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57"/>
      <c r="U240" s="28"/>
      <c r="V240" s="28"/>
      <c r="W240" s="28"/>
      <c r="X240" s="28"/>
      <c r="Y240" s="28"/>
      <c r="Z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157"/>
      <c r="U241" s="28"/>
      <c r="V241" s="28"/>
      <c r="W241" s="28"/>
      <c r="X241" s="28"/>
      <c r="Y241" s="28"/>
      <c r="Z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157"/>
      <c r="U242" s="28"/>
      <c r="V242" s="28"/>
      <c r="W242" s="28"/>
      <c r="X242" s="28"/>
      <c r="Y242" s="28"/>
      <c r="Z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157"/>
      <c r="U243" s="28"/>
      <c r="V243" s="28"/>
      <c r="W243" s="28"/>
      <c r="X243" s="28"/>
      <c r="Y243" s="28"/>
      <c r="Z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57"/>
      <c r="U244" s="28"/>
      <c r="V244" s="28"/>
      <c r="W244" s="28"/>
      <c r="X244" s="28"/>
      <c r="Y244" s="28"/>
      <c r="Z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57"/>
      <c r="U245" s="28"/>
      <c r="V245" s="28"/>
      <c r="W245" s="28"/>
      <c r="X245" s="28"/>
      <c r="Y245" s="28"/>
      <c r="Z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157"/>
      <c r="U246" s="28"/>
      <c r="V246" s="28"/>
      <c r="W246" s="28"/>
      <c r="X246" s="28"/>
      <c r="Y246" s="28"/>
      <c r="Z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157"/>
      <c r="U247" s="28"/>
      <c r="V247" s="28"/>
      <c r="W247" s="28"/>
      <c r="X247" s="28"/>
      <c r="Y247" s="28"/>
      <c r="Z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157"/>
      <c r="U248" s="28"/>
      <c r="V248" s="28"/>
      <c r="W248" s="28"/>
      <c r="X248" s="28"/>
      <c r="Y248" s="28"/>
      <c r="Z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157"/>
      <c r="U249" s="28"/>
      <c r="V249" s="28"/>
      <c r="W249" s="28"/>
      <c r="X249" s="28"/>
      <c r="Y249" s="28"/>
      <c r="Z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157"/>
      <c r="U250" s="28"/>
      <c r="V250" s="28"/>
      <c r="W250" s="28"/>
      <c r="X250" s="28"/>
      <c r="Y250" s="28"/>
      <c r="Z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157"/>
      <c r="U251" s="28"/>
      <c r="V251" s="28"/>
      <c r="W251" s="28"/>
      <c r="X251" s="28"/>
      <c r="Y251" s="28"/>
      <c r="Z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57"/>
      <c r="U252" s="28"/>
      <c r="V252" s="28"/>
      <c r="W252" s="28"/>
      <c r="X252" s="28"/>
      <c r="Y252" s="28"/>
      <c r="Z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157"/>
      <c r="U253" s="28"/>
      <c r="V253" s="28"/>
      <c r="W253" s="28"/>
      <c r="X253" s="28"/>
      <c r="Y253" s="28"/>
      <c r="Z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157"/>
      <c r="U254" s="28"/>
      <c r="V254" s="28"/>
      <c r="W254" s="28"/>
      <c r="X254" s="28"/>
      <c r="Y254" s="28"/>
      <c r="Z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157"/>
      <c r="U255" s="28"/>
      <c r="V255" s="28"/>
      <c r="W255" s="28"/>
      <c r="X255" s="28"/>
      <c r="Y255" s="28"/>
      <c r="Z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157"/>
      <c r="U256" s="28"/>
      <c r="V256" s="28"/>
      <c r="W256" s="28"/>
      <c r="X256" s="28"/>
      <c r="Y256" s="28"/>
      <c r="Z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157"/>
      <c r="U257" s="28"/>
      <c r="V257" s="28"/>
      <c r="W257" s="28"/>
      <c r="X257" s="28"/>
      <c r="Y257" s="28"/>
      <c r="Z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157"/>
      <c r="U258" s="28"/>
      <c r="V258" s="28"/>
      <c r="W258" s="28"/>
      <c r="X258" s="28"/>
      <c r="Y258" s="28"/>
      <c r="Z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157"/>
      <c r="U259" s="28"/>
      <c r="V259" s="28"/>
      <c r="W259" s="28"/>
      <c r="X259" s="28"/>
      <c r="Y259" s="28"/>
      <c r="Z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157"/>
      <c r="U260" s="28"/>
      <c r="V260" s="28"/>
      <c r="W260" s="28"/>
      <c r="X260" s="28"/>
      <c r="Y260" s="28"/>
      <c r="Z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157"/>
      <c r="U261" s="28"/>
      <c r="V261" s="28"/>
      <c r="W261" s="28"/>
      <c r="X261" s="28"/>
      <c r="Y261" s="28"/>
      <c r="Z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57"/>
      <c r="U262" s="28"/>
      <c r="V262" s="28"/>
      <c r="W262" s="28"/>
      <c r="X262" s="28"/>
      <c r="Y262" s="28"/>
      <c r="Z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157"/>
      <c r="U263" s="28"/>
      <c r="V263" s="28"/>
      <c r="W263" s="28"/>
      <c r="X263" s="28"/>
      <c r="Y263" s="28"/>
      <c r="Z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157"/>
      <c r="U264" s="28"/>
      <c r="V264" s="28"/>
      <c r="W264" s="28"/>
      <c r="X264" s="28"/>
      <c r="Y264" s="28"/>
      <c r="Z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157"/>
      <c r="U265" s="28"/>
      <c r="V265" s="28"/>
      <c r="W265" s="28"/>
      <c r="X265" s="28"/>
      <c r="Y265" s="28"/>
      <c r="Z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157"/>
      <c r="U266" s="28"/>
      <c r="V266" s="28"/>
      <c r="W266" s="28"/>
      <c r="X266" s="28"/>
      <c r="Y266" s="28"/>
      <c r="Z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157"/>
      <c r="U267" s="28"/>
      <c r="V267" s="28"/>
      <c r="W267" s="28"/>
      <c r="X267" s="28"/>
      <c r="Y267" s="28"/>
      <c r="Z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157"/>
      <c r="U268" s="28"/>
      <c r="V268" s="28"/>
      <c r="W268" s="28"/>
      <c r="X268" s="28"/>
      <c r="Y268" s="28"/>
      <c r="Z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157"/>
      <c r="U269" s="28"/>
      <c r="V269" s="28"/>
      <c r="W269" s="28"/>
      <c r="X269" s="28"/>
      <c r="Y269" s="28"/>
      <c r="Z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157"/>
      <c r="U270" s="28"/>
      <c r="V270" s="28"/>
      <c r="W270" s="28"/>
      <c r="X270" s="28"/>
      <c r="Y270" s="28"/>
      <c r="Z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157"/>
      <c r="U271" s="28"/>
      <c r="V271" s="28"/>
      <c r="W271" s="28"/>
      <c r="X271" s="28"/>
      <c r="Y271" s="28"/>
      <c r="Z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157"/>
      <c r="U272" s="28"/>
      <c r="V272" s="28"/>
      <c r="W272" s="28"/>
      <c r="X272" s="28"/>
      <c r="Y272" s="28"/>
      <c r="Z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157"/>
      <c r="U273" s="28"/>
      <c r="V273" s="28"/>
      <c r="W273" s="28"/>
      <c r="X273" s="28"/>
      <c r="Y273" s="28"/>
      <c r="Z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157"/>
      <c r="U274" s="28"/>
      <c r="V274" s="28"/>
      <c r="W274" s="28"/>
      <c r="X274" s="28"/>
      <c r="Y274" s="28"/>
      <c r="Z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157"/>
      <c r="U275" s="28"/>
      <c r="V275" s="28"/>
      <c r="W275" s="28"/>
      <c r="X275" s="28"/>
      <c r="Y275" s="28"/>
      <c r="Z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157"/>
      <c r="U276" s="28"/>
      <c r="V276" s="28"/>
      <c r="W276" s="28"/>
      <c r="X276" s="28"/>
      <c r="Y276" s="28"/>
      <c r="Z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157"/>
      <c r="U277" s="28"/>
      <c r="V277" s="28"/>
      <c r="W277" s="28"/>
      <c r="X277" s="28"/>
      <c r="Y277" s="28"/>
      <c r="Z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157"/>
      <c r="U278" s="28"/>
      <c r="V278" s="28"/>
      <c r="W278" s="28"/>
      <c r="X278" s="28"/>
      <c r="Y278" s="28"/>
      <c r="Z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157"/>
      <c r="U279" s="28"/>
      <c r="V279" s="28"/>
      <c r="W279" s="28"/>
      <c r="X279" s="28"/>
      <c r="Y279" s="28"/>
      <c r="Z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157"/>
      <c r="U280" s="28"/>
      <c r="V280" s="28"/>
      <c r="W280" s="28"/>
      <c r="X280" s="28"/>
      <c r="Y280" s="28"/>
      <c r="Z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157"/>
      <c r="U281" s="28"/>
      <c r="V281" s="28"/>
      <c r="W281" s="28"/>
      <c r="X281" s="28"/>
      <c r="Y281" s="28"/>
      <c r="Z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157"/>
      <c r="U282" s="28"/>
      <c r="V282" s="28"/>
      <c r="W282" s="28"/>
      <c r="X282" s="28"/>
      <c r="Y282" s="28"/>
      <c r="Z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157"/>
      <c r="U283" s="28"/>
      <c r="V283" s="28"/>
      <c r="W283" s="28"/>
      <c r="X283" s="28"/>
      <c r="Y283" s="28"/>
      <c r="Z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157"/>
      <c r="U284" s="28"/>
      <c r="V284" s="28"/>
      <c r="W284" s="28"/>
      <c r="X284" s="28"/>
      <c r="Y284" s="28"/>
      <c r="Z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157"/>
      <c r="U285" s="28"/>
      <c r="V285" s="28"/>
      <c r="W285" s="28"/>
      <c r="X285" s="28"/>
      <c r="Y285" s="28"/>
      <c r="Z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157"/>
      <c r="U286" s="28"/>
      <c r="V286" s="28"/>
      <c r="W286" s="28"/>
      <c r="X286" s="28"/>
      <c r="Y286" s="28"/>
      <c r="Z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157"/>
      <c r="U287" s="28"/>
      <c r="V287" s="28"/>
      <c r="W287" s="28"/>
      <c r="X287" s="28"/>
      <c r="Y287" s="28"/>
      <c r="Z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157"/>
      <c r="U288" s="28"/>
      <c r="V288" s="28"/>
      <c r="W288" s="28"/>
      <c r="X288" s="28"/>
      <c r="Y288" s="28"/>
      <c r="Z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157"/>
      <c r="U289" s="28"/>
      <c r="V289" s="28"/>
      <c r="W289" s="28"/>
      <c r="X289" s="28"/>
      <c r="Y289" s="28"/>
      <c r="Z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157"/>
      <c r="U290" s="28"/>
      <c r="V290" s="28"/>
      <c r="W290" s="28"/>
      <c r="X290" s="28"/>
      <c r="Y290" s="28"/>
      <c r="Z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157"/>
      <c r="U291" s="28"/>
      <c r="V291" s="28"/>
      <c r="W291" s="28"/>
      <c r="X291" s="28"/>
      <c r="Y291" s="28"/>
      <c r="Z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157"/>
      <c r="U292" s="28"/>
      <c r="V292" s="28"/>
      <c r="W292" s="28"/>
      <c r="X292" s="28"/>
      <c r="Y292" s="28"/>
      <c r="Z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157"/>
      <c r="U293" s="28"/>
      <c r="V293" s="28"/>
      <c r="W293" s="28"/>
      <c r="X293" s="28"/>
      <c r="Y293" s="28"/>
      <c r="Z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157"/>
      <c r="U294" s="28"/>
      <c r="V294" s="28"/>
      <c r="W294" s="28"/>
      <c r="X294" s="28"/>
      <c r="Y294" s="28"/>
      <c r="Z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157"/>
      <c r="U295" s="28"/>
      <c r="V295" s="28"/>
      <c r="W295" s="28"/>
      <c r="X295" s="28"/>
      <c r="Y295" s="28"/>
      <c r="Z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157"/>
      <c r="U296" s="28"/>
      <c r="V296" s="28"/>
      <c r="W296" s="28"/>
      <c r="X296" s="28"/>
      <c r="Y296" s="28"/>
      <c r="Z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157"/>
      <c r="U297" s="28"/>
      <c r="V297" s="28"/>
      <c r="W297" s="28"/>
      <c r="X297" s="28"/>
      <c r="Y297" s="28"/>
      <c r="Z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157"/>
      <c r="U298" s="28"/>
      <c r="V298" s="28"/>
      <c r="W298" s="28"/>
      <c r="X298" s="28"/>
      <c r="Y298" s="28"/>
      <c r="Z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157"/>
      <c r="U299" s="28"/>
      <c r="V299" s="28"/>
      <c r="W299" s="28"/>
      <c r="X299" s="28"/>
      <c r="Y299" s="28"/>
      <c r="Z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157"/>
      <c r="U300" s="28"/>
      <c r="V300" s="28"/>
      <c r="W300" s="28"/>
      <c r="X300" s="28"/>
      <c r="Y300" s="28"/>
      <c r="Z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157"/>
      <c r="U301" s="28"/>
      <c r="V301" s="28"/>
      <c r="W301" s="28"/>
      <c r="X301" s="28"/>
      <c r="Y301" s="28"/>
      <c r="Z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157"/>
      <c r="U302" s="28"/>
      <c r="V302" s="28"/>
      <c r="W302" s="28"/>
      <c r="X302" s="28"/>
      <c r="Y302" s="28"/>
      <c r="Z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157"/>
      <c r="U303" s="28"/>
      <c r="V303" s="28"/>
      <c r="W303" s="28"/>
      <c r="X303" s="28"/>
      <c r="Y303" s="28"/>
      <c r="Z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157"/>
      <c r="U304" s="28"/>
      <c r="V304" s="28"/>
      <c r="W304" s="28"/>
      <c r="X304" s="28"/>
      <c r="Y304" s="28"/>
      <c r="Z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157"/>
      <c r="U305" s="28"/>
      <c r="V305" s="28"/>
      <c r="W305" s="28"/>
      <c r="X305" s="28"/>
      <c r="Y305" s="28"/>
      <c r="Z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157"/>
      <c r="U306" s="28"/>
      <c r="V306" s="28"/>
      <c r="W306" s="28"/>
      <c r="X306" s="28"/>
      <c r="Y306" s="28"/>
      <c r="Z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157"/>
      <c r="U307" s="28"/>
      <c r="V307" s="28"/>
      <c r="W307" s="28"/>
      <c r="X307" s="28"/>
      <c r="Y307" s="28"/>
      <c r="Z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157"/>
      <c r="U308" s="28"/>
      <c r="V308" s="28"/>
      <c r="W308" s="28"/>
      <c r="X308" s="28"/>
      <c r="Y308" s="28"/>
      <c r="Z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157"/>
      <c r="U309" s="28"/>
      <c r="V309" s="28"/>
      <c r="W309" s="28"/>
      <c r="X309" s="28"/>
      <c r="Y309" s="28"/>
      <c r="Z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157"/>
      <c r="U310" s="28"/>
      <c r="V310" s="28"/>
      <c r="W310" s="28"/>
      <c r="X310" s="28"/>
      <c r="Y310" s="28"/>
      <c r="Z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157"/>
      <c r="U311" s="28"/>
      <c r="V311" s="28"/>
      <c r="W311" s="28"/>
      <c r="X311" s="28"/>
      <c r="Y311" s="28"/>
      <c r="Z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157"/>
      <c r="U312" s="28"/>
      <c r="V312" s="28"/>
      <c r="W312" s="28"/>
      <c r="X312" s="28"/>
      <c r="Y312" s="28"/>
      <c r="Z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157"/>
      <c r="U313" s="28"/>
      <c r="V313" s="28"/>
      <c r="W313" s="28"/>
      <c r="X313" s="28"/>
      <c r="Y313" s="28"/>
      <c r="Z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157"/>
      <c r="U314" s="28"/>
      <c r="V314" s="28"/>
      <c r="W314" s="28"/>
      <c r="X314" s="28"/>
      <c r="Y314" s="28"/>
      <c r="Z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157"/>
      <c r="U315" s="28"/>
      <c r="V315" s="28"/>
      <c r="W315" s="28"/>
      <c r="X315" s="28"/>
      <c r="Y315" s="28"/>
      <c r="Z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157"/>
      <c r="U316" s="28"/>
      <c r="V316" s="28"/>
      <c r="W316" s="28"/>
      <c r="X316" s="28"/>
      <c r="Y316" s="28"/>
      <c r="Z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157"/>
      <c r="U317" s="28"/>
      <c r="V317" s="28"/>
      <c r="W317" s="28"/>
      <c r="X317" s="28"/>
      <c r="Y317" s="28"/>
      <c r="Z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157"/>
      <c r="U318" s="28"/>
      <c r="V318" s="28"/>
      <c r="W318" s="28"/>
      <c r="X318" s="28"/>
      <c r="Y318" s="28"/>
      <c r="Z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157"/>
      <c r="U319" s="28"/>
      <c r="V319" s="28"/>
      <c r="W319" s="28"/>
      <c r="X319" s="28"/>
      <c r="Y319" s="28"/>
      <c r="Z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157"/>
      <c r="U320" s="28"/>
      <c r="V320" s="28"/>
      <c r="W320" s="28"/>
      <c r="X320" s="28"/>
      <c r="Y320" s="28"/>
      <c r="Z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157"/>
      <c r="U321" s="28"/>
      <c r="V321" s="28"/>
      <c r="W321" s="28"/>
      <c r="X321" s="28"/>
      <c r="Y321" s="28"/>
      <c r="Z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157"/>
      <c r="U322" s="28"/>
      <c r="V322" s="28"/>
      <c r="W322" s="28"/>
      <c r="X322" s="28"/>
      <c r="Y322" s="28"/>
      <c r="Z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157"/>
      <c r="U323" s="28"/>
      <c r="V323" s="28"/>
      <c r="W323" s="28"/>
      <c r="X323" s="28"/>
      <c r="Y323" s="28"/>
      <c r="Z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157"/>
      <c r="U324" s="28"/>
      <c r="V324" s="28"/>
      <c r="W324" s="28"/>
      <c r="X324" s="28"/>
      <c r="Y324" s="28"/>
      <c r="Z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157"/>
      <c r="U325" s="28"/>
      <c r="V325" s="28"/>
      <c r="W325" s="28"/>
      <c r="X325" s="28"/>
      <c r="Y325" s="28"/>
      <c r="Z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157"/>
      <c r="U326" s="28"/>
      <c r="V326" s="28"/>
      <c r="W326" s="28"/>
      <c r="X326" s="28"/>
      <c r="Y326" s="28"/>
      <c r="Z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157"/>
      <c r="U327" s="28"/>
      <c r="V327" s="28"/>
      <c r="W327" s="28"/>
      <c r="X327" s="28"/>
      <c r="Y327" s="28"/>
      <c r="Z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157"/>
      <c r="U328" s="28"/>
      <c r="V328" s="28"/>
      <c r="W328" s="28"/>
      <c r="X328" s="28"/>
      <c r="Y328" s="28"/>
      <c r="Z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157"/>
      <c r="U329" s="28"/>
      <c r="V329" s="28"/>
      <c r="W329" s="28"/>
      <c r="X329" s="28"/>
      <c r="Y329" s="28"/>
      <c r="Z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157"/>
      <c r="U330" s="28"/>
      <c r="V330" s="28"/>
      <c r="W330" s="28"/>
      <c r="X330" s="28"/>
      <c r="Y330" s="28"/>
      <c r="Z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157"/>
      <c r="U331" s="28"/>
      <c r="V331" s="28"/>
      <c r="W331" s="28"/>
      <c r="X331" s="28"/>
      <c r="Y331" s="28"/>
      <c r="Z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157"/>
      <c r="U332" s="28"/>
      <c r="V332" s="28"/>
      <c r="W332" s="28"/>
      <c r="X332" s="28"/>
      <c r="Y332" s="28"/>
      <c r="Z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157"/>
      <c r="U333" s="28"/>
      <c r="V333" s="28"/>
      <c r="W333" s="28"/>
      <c r="X333" s="28"/>
      <c r="Y333" s="28"/>
      <c r="Z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157"/>
      <c r="U334" s="28"/>
      <c r="V334" s="28"/>
      <c r="W334" s="28"/>
      <c r="X334" s="28"/>
      <c r="Y334" s="28"/>
      <c r="Z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157"/>
      <c r="U335" s="28"/>
      <c r="V335" s="28"/>
      <c r="W335" s="28"/>
      <c r="X335" s="28"/>
      <c r="Y335" s="28"/>
      <c r="Z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157"/>
      <c r="U336" s="28"/>
      <c r="V336" s="28"/>
      <c r="W336" s="28"/>
      <c r="X336" s="28"/>
      <c r="Y336" s="28"/>
      <c r="Z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157"/>
      <c r="U337" s="28"/>
      <c r="V337" s="28"/>
      <c r="W337" s="28"/>
      <c r="X337" s="28"/>
      <c r="Y337" s="28"/>
      <c r="Z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157"/>
      <c r="U338" s="28"/>
      <c r="V338" s="28"/>
      <c r="W338" s="28"/>
      <c r="X338" s="28"/>
      <c r="Y338" s="28"/>
      <c r="Z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157"/>
      <c r="U339" s="28"/>
      <c r="V339" s="28"/>
      <c r="W339" s="28"/>
      <c r="X339" s="28"/>
      <c r="Y339" s="28"/>
      <c r="Z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157"/>
      <c r="U340" s="28"/>
      <c r="V340" s="28"/>
      <c r="W340" s="28"/>
      <c r="X340" s="28"/>
      <c r="Y340" s="28"/>
      <c r="Z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157"/>
      <c r="U341" s="28"/>
      <c r="V341" s="28"/>
      <c r="W341" s="28"/>
      <c r="X341" s="28"/>
      <c r="Y341" s="28"/>
      <c r="Z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157"/>
      <c r="U342" s="28"/>
      <c r="V342" s="28"/>
      <c r="W342" s="28"/>
      <c r="X342" s="28"/>
      <c r="Y342" s="28"/>
      <c r="Z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157"/>
      <c r="U343" s="28"/>
      <c r="V343" s="28"/>
      <c r="W343" s="28"/>
      <c r="X343" s="28"/>
      <c r="Y343" s="28"/>
      <c r="Z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157"/>
      <c r="U344" s="28"/>
      <c r="V344" s="28"/>
      <c r="W344" s="28"/>
      <c r="X344" s="28"/>
      <c r="Y344" s="28"/>
      <c r="Z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157"/>
      <c r="U345" s="28"/>
      <c r="V345" s="28"/>
      <c r="W345" s="28"/>
      <c r="X345" s="28"/>
      <c r="Y345" s="28"/>
      <c r="Z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157"/>
      <c r="U346" s="28"/>
      <c r="V346" s="28"/>
      <c r="W346" s="28"/>
      <c r="X346" s="28"/>
      <c r="Y346" s="28"/>
      <c r="Z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157"/>
      <c r="U347" s="28"/>
      <c r="V347" s="28"/>
      <c r="W347" s="28"/>
      <c r="X347" s="28"/>
      <c r="Y347" s="28"/>
      <c r="Z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157"/>
      <c r="U348" s="28"/>
      <c r="V348" s="28"/>
      <c r="W348" s="28"/>
      <c r="X348" s="28"/>
      <c r="Y348" s="28"/>
      <c r="Z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157"/>
      <c r="U349" s="28"/>
      <c r="V349" s="28"/>
      <c r="W349" s="28"/>
      <c r="X349" s="28"/>
      <c r="Y349" s="28"/>
      <c r="Z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157"/>
      <c r="U350" s="28"/>
      <c r="V350" s="28"/>
      <c r="W350" s="28"/>
      <c r="X350" s="28"/>
      <c r="Y350" s="28"/>
      <c r="Z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157"/>
      <c r="U351" s="28"/>
      <c r="V351" s="28"/>
      <c r="W351" s="28"/>
      <c r="X351" s="28"/>
      <c r="Y351" s="28"/>
      <c r="Z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157"/>
      <c r="U352" s="28"/>
      <c r="V352" s="28"/>
      <c r="W352" s="28"/>
      <c r="X352" s="28"/>
      <c r="Y352" s="28"/>
      <c r="Z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157"/>
      <c r="U353" s="28"/>
      <c r="V353" s="28"/>
      <c r="W353" s="28"/>
      <c r="X353" s="28"/>
      <c r="Y353" s="28"/>
      <c r="Z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157"/>
      <c r="U354" s="28"/>
      <c r="V354" s="28"/>
      <c r="W354" s="28"/>
      <c r="X354" s="28"/>
      <c r="Y354" s="28"/>
      <c r="Z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157"/>
      <c r="U355" s="28"/>
      <c r="V355" s="28"/>
      <c r="W355" s="28"/>
      <c r="X355" s="28"/>
      <c r="Y355" s="28"/>
      <c r="Z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157"/>
      <c r="U356" s="28"/>
      <c r="V356" s="28"/>
      <c r="W356" s="28"/>
      <c r="X356" s="28"/>
      <c r="Y356" s="28"/>
      <c r="Z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157"/>
      <c r="U357" s="28"/>
      <c r="V357" s="28"/>
      <c r="W357" s="28"/>
      <c r="X357" s="28"/>
      <c r="Y357" s="28"/>
      <c r="Z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157"/>
      <c r="U358" s="28"/>
      <c r="V358" s="28"/>
      <c r="W358" s="28"/>
      <c r="X358" s="28"/>
      <c r="Y358" s="28"/>
      <c r="Z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157"/>
      <c r="U359" s="28"/>
      <c r="V359" s="28"/>
      <c r="W359" s="28"/>
      <c r="X359" s="28"/>
      <c r="Y359" s="28"/>
      <c r="Z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157"/>
      <c r="U360" s="28"/>
      <c r="V360" s="28"/>
      <c r="W360" s="28"/>
      <c r="X360" s="28"/>
      <c r="Y360" s="28"/>
      <c r="Z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157"/>
      <c r="U361" s="28"/>
      <c r="V361" s="28"/>
      <c r="W361" s="28"/>
      <c r="X361" s="28"/>
      <c r="Y361" s="28"/>
      <c r="Z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157"/>
      <c r="U362" s="28"/>
      <c r="V362" s="28"/>
      <c r="W362" s="28"/>
      <c r="X362" s="28"/>
      <c r="Y362" s="28"/>
      <c r="Z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157"/>
      <c r="U363" s="28"/>
      <c r="V363" s="28"/>
      <c r="W363" s="28"/>
      <c r="X363" s="28"/>
      <c r="Y363" s="28"/>
      <c r="Z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157"/>
      <c r="U364" s="28"/>
      <c r="V364" s="28"/>
      <c r="W364" s="28"/>
      <c r="X364" s="28"/>
      <c r="Y364" s="28"/>
      <c r="Z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157"/>
      <c r="U365" s="28"/>
      <c r="V365" s="28"/>
      <c r="W365" s="28"/>
      <c r="X365" s="28"/>
      <c r="Y365" s="28"/>
      <c r="Z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157"/>
      <c r="U366" s="28"/>
      <c r="V366" s="28"/>
      <c r="W366" s="28"/>
      <c r="X366" s="28"/>
      <c r="Y366" s="28"/>
      <c r="Z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157"/>
      <c r="U367" s="28"/>
      <c r="V367" s="28"/>
      <c r="W367" s="28"/>
      <c r="X367" s="28"/>
      <c r="Y367" s="28"/>
      <c r="Z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157"/>
      <c r="U368" s="28"/>
      <c r="V368" s="28"/>
      <c r="W368" s="28"/>
      <c r="X368" s="28"/>
      <c r="Y368" s="28"/>
      <c r="Z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157"/>
      <c r="U369" s="28"/>
      <c r="V369" s="28"/>
      <c r="W369" s="28"/>
      <c r="X369" s="28"/>
      <c r="Y369" s="28"/>
      <c r="Z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157"/>
      <c r="U370" s="28"/>
      <c r="V370" s="28"/>
      <c r="W370" s="28"/>
      <c r="X370" s="28"/>
      <c r="Y370" s="28"/>
      <c r="Z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157"/>
      <c r="U371" s="28"/>
      <c r="V371" s="28"/>
      <c r="W371" s="28"/>
      <c r="X371" s="28"/>
      <c r="Y371" s="28"/>
      <c r="Z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157"/>
      <c r="U372" s="28"/>
      <c r="V372" s="28"/>
      <c r="W372" s="28"/>
      <c r="X372" s="28"/>
      <c r="Y372" s="28"/>
      <c r="Z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157"/>
      <c r="U373" s="28"/>
      <c r="V373" s="28"/>
      <c r="W373" s="28"/>
      <c r="X373" s="28"/>
      <c r="Y373" s="28"/>
      <c r="Z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157"/>
      <c r="U374" s="28"/>
      <c r="V374" s="28"/>
      <c r="W374" s="28"/>
      <c r="X374" s="28"/>
      <c r="Y374" s="28"/>
      <c r="Z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157"/>
      <c r="U375" s="28"/>
      <c r="V375" s="28"/>
      <c r="W375" s="28"/>
      <c r="X375" s="28"/>
      <c r="Y375" s="28"/>
      <c r="Z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157"/>
      <c r="U376" s="28"/>
      <c r="V376" s="28"/>
      <c r="W376" s="28"/>
      <c r="X376" s="28"/>
      <c r="Y376" s="28"/>
      <c r="Z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157"/>
      <c r="U377" s="28"/>
      <c r="V377" s="28"/>
      <c r="W377" s="28"/>
      <c r="X377" s="28"/>
      <c r="Y377" s="28"/>
      <c r="Z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157"/>
      <c r="U378" s="28"/>
      <c r="V378" s="28"/>
      <c r="W378" s="28"/>
      <c r="X378" s="28"/>
      <c r="Y378" s="28"/>
      <c r="Z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157"/>
      <c r="U379" s="28"/>
      <c r="V379" s="28"/>
      <c r="W379" s="28"/>
      <c r="X379" s="28"/>
      <c r="Y379" s="28"/>
      <c r="Z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157"/>
      <c r="U380" s="28"/>
      <c r="V380" s="28"/>
      <c r="W380" s="28"/>
      <c r="X380" s="28"/>
      <c r="Y380" s="28"/>
      <c r="Z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157"/>
      <c r="U381" s="28"/>
      <c r="V381" s="28"/>
      <c r="W381" s="28"/>
      <c r="X381" s="28"/>
      <c r="Y381" s="28"/>
      <c r="Z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157"/>
      <c r="U382" s="28"/>
      <c r="V382" s="28"/>
      <c r="W382" s="28"/>
      <c r="X382" s="28"/>
      <c r="Y382" s="28"/>
      <c r="Z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157"/>
      <c r="U383" s="28"/>
      <c r="V383" s="28"/>
      <c r="W383" s="28"/>
      <c r="X383" s="28"/>
      <c r="Y383" s="28"/>
      <c r="Z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157"/>
      <c r="U384" s="28"/>
      <c r="V384" s="28"/>
      <c r="W384" s="28"/>
      <c r="X384" s="28"/>
      <c r="Y384" s="28"/>
      <c r="Z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157"/>
      <c r="U385" s="28"/>
      <c r="V385" s="28"/>
      <c r="W385" s="28"/>
      <c r="X385" s="28"/>
      <c r="Y385" s="28"/>
      <c r="Z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157"/>
      <c r="U386" s="28"/>
      <c r="V386" s="28"/>
      <c r="W386" s="28"/>
      <c r="X386" s="28"/>
      <c r="Y386" s="28"/>
      <c r="Z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157"/>
      <c r="U387" s="28"/>
      <c r="V387" s="28"/>
      <c r="W387" s="28"/>
      <c r="X387" s="28"/>
      <c r="Y387" s="28"/>
      <c r="Z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157"/>
      <c r="U388" s="28"/>
      <c r="V388" s="28"/>
      <c r="W388" s="28"/>
      <c r="X388" s="28"/>
      <c r="Y388" s="28"/>
      <c r="Z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157"/>
      <c r="U389" s="28"/>
      <c r="V389" s="28"/>
      <c r="W389" s="28"/>
      <c r="X389" s="28"/>
      <c r="Y389" s="28"/>
      <c r="Z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157"/>
      <c r="U390" s="28"/>
      <c r="V390" s="28"/>
      <c r="W390" s="28"/>
      <c r="X390" s="28"/>
      <c r="Y390" s="28"/>
      <c r="Z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157"/>
      <c r="U391" s="28"/>
      <c r="V391" s="28"/>
      <c r="W391" s="28"/>
      <c r="X391" s="28"/>
      <c r="Y391" s="28"/>
      <c r="Z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157"/>
      <c r="U392" s="28"/>
      <c r="V392" s="28"/>
      <c r="W392" s="28"/>
      <c r="X392" s="28"/>
      <c r="Y392" s="28"/>
      <c r="Z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157"/>
      <c r="U393" s="28"/>
      <c r="V393" s="28"/>
      <c r="W393" s="28"/>
      <c r="X393" s="28"/>
      <c r="Y393" s="28"/>
      <c r="Z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157"/>
      <c r="U394" s="28"/>
      <c r="V394" s="28"/>
      <c r="W394" s="28"/>
      <c r="X394" s="28"/>
      <c r="Y394" s="28"/>
      <c r="Z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157"/>
      <c r="U395" s="28"/>
      <c r="V395" s="28"/>
      <c r="W395" s="28"/>
      <c r="X395" s="28"/>
      <c r="Y395" s="28"/>
      <c r="Z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157"/>
      <c r="U396" s="28"/>
      <c r="V396" s="28"/>
      <c r="W396" s="28"/>
      <c r="X396" s="28"/>
      <c r="Y396" s="28"/>
      <c r="Z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157"/>
      <c r="U397" s="28"/>
      <c r="V397" s="28"/>
      <c r="W397" s="28"/>
      <c r="X397" s="28"/>
      <c r="Y397" s="28"/>
      <c r="Z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157"/>
      <c r="U398" s="28"/>
      <c r="V398" s="28"/>
      <c r="W398" s="28"/>
      <c r="X398" s="28"/>
      <c r="Y398" s="28"/>
      <c r="Z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157"/>
      <c r="U399" s="28"/>
      <c r="V399" s="28"/>
      <c r="W399" s="28"/>
      <c r="X399" s="28"/>
      <c r="Y399" s="28"/>
      <c r="Z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157"/>
      <c r="U400" s="28"/>
      <c r="V400" s="28"/>
      <c r="W400" s="28"/>
      <c r="X400" s="28"/>
      <c r="Y400" s="28"/>
      <c r="Z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157"/>
      <c r="U401" s="28"/>
      <c r="V401" s="28"/>
      <c r="W401" s="28"/>
      <c r="X401" s="28"/>
      <c r="Y401" s="28"/>
      <c r="Z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157"/>
      <c r="U402" s="28"/>
      <c r="V402" s="28"/>
      <c r="W402" s="28"/>
      <c r="X402" s="28"/>
      <c r="Y402" s="28"/>
      <c r="Z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157"/>
      <c r="U403" s="28"/>
      <c r="V403" s="28"/>
      <c r="W403" s="28"/>
      <c r="X403" s="28"/>
      <c r="Y403" s="28"/>
      <c r="Z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157"/>
      <c r="U404" s="28"/>
      <c r="V404" s="28"/>
      <c r="W404" s="28"/>
      <c r="X404" s="28"/>
      <c r="Y404" s="28"/>
      <c r="Z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157"/>
      <c r="U405" s="28"/>
      <c r="V405" s="28"/>
      <c r="W405" s="28"/>
      <c r="X405" s="28"/>
      <c r="Y405" s="28"/>
      <c r="Z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157"/>
      <c r="U406" s="28"/>
      <c r="V406" s="28"/>
      <c r="W406" s="28"/>
      <c r="X406" s="28"/>
      <c r="Y406" s="28"/>
      <c r="Z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157"/>
      <c r="U407" s="28"/>
      <c r="V407" s="28"/>
      <c r="W407" s="28"/>
      <c r="X407" s="28"/>
      <c r="Y407" s="28"/>
      <c r="Z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157"/>
      <c r="U408" s="28"/>
      <c r="V408" s="28"/>
      <c r="W408" s="28"/>
      <c r="X408" s="28"/>
      <c r="Y408" s="28"/>
      <c r="Z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157"/>
      <c r="U409" s="28"/>
      <c r="V409" s="28"/>
      <c r="W409" s="28"/>
      <c r="X409" s="28"/>
      <c r="Y409" s="28"/>
      <c r="Z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157"/>
      <c r="U410" s="28"/>
      <c r="V410" s="28"/>
      <c r="W410" s="28"/>
      <c r="X410" s="28"/>
      <c r="Y410" s="28"/>
      <c r="Z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157"/>
      <c r="U411" s="28"/>
      <c r="V411" s="28"/>
      <c r="W411" s="28"/>
      <c r="X411" s="28"/>
      <c r="Y411" s="28"/>
      <c r="Z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157"/>
      <c r="U412" s="28"/>
      <c r="V412" s="28"/>
      <c r="W412" s="28"/>
      <c r="X412" s="28"/>
      <c r="Y412" s="28"/>
      <c r="Z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157"/>
      <c r="U413" s="28"/>
      <c r="V413" s="28"/>
      <c r="W413" s="28"/>
      <c r="X413" s="28"/>
      <c r="Y413" s="28"/>
      <c r="Z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157"/>
      <c r="U414" s="28"/>
      <c r="V414" s="28"/>
      <c r="W414" s="28"/>
      <c r="X414" s="28"/>
      <c r="Y414" s="28"/>
      <c r="Z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157"/>
      <c r="U415" s="28"/>
      <c r="V415" s="28"/>
      <c r="W415" s="28"/>
      <c r="X415" s="28"/>
      <c r="Y415" s="28"/>
      <c r="Z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157"/>
      <c r="U416" s="28"/>
      <c r="V416" s="28"/>
      <c r="W416" s="28"/>
      <c r="X416" s="28"/>
      <c r="Y416" s="28"/>
      <c r="Z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157"/>
      <c r="U417" s="28"/>
      <c r="V417" s="28"/>
      <c r="W417" s="28"/>
      <c r="X417" s="28"/>
      <c r="Y417" s="28"/>
      <c r="Z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157"/>
      <c r="U418" s="28"/>
      <c r="V418" s="28"/>
      <c r="W418" s="28"/>
      <c r="X418" s="28"/>
      <c r="Y418" s="28"/>
      <c r="Z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157"/>
      <c r="U419" s="28"/>
      <c r="V419" s="28"/>
      <c r="W419" s="28"/>
      <c r="X419" s="28"/>
      <c r="Y419" s="28"/>
      <c r="Z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157"/>
      <c r="U420" s="28"/>
      <c r="V420" s="28"/>
      <c r="W420" s="28"/>
      <c r="X420" s="28"/>
      <c r="Y420" s="28"/>
      <c r="Z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157"/>
      <c r="U421" s="28"/>
      <c r="V421" s="28"/>
      <c r="W421" s="28"/>
      <c r="X421" s="28"/>
      <c r="Y421" s="28"/>
      <c r="Z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157"/>
      <c r="U422" s="28"/>
      <c r="V422" s="28"/>
      <c r="W422" s="28"/>
      <c r="X422" s="28"/>
      <c r="Y422" s="28"/>
      <c r="Z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157"/>
      <c r="U423" s="28"/>
      <c r="V423" s="28"/>
      <c r="W423" s="28"/>
      <c r="X423" s="28"/>
      <c r="Y423" s="28"/>
      <c r="Z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157"/>
      <c r="U424" s="28"/>
      <c r="V424" s="28"/>
      <c r="W424" s="28"/>
      <c r="X424" s="28"/>
      <c r="Y424" s="28"/>
      <c r="Z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157"/>
      <c r="U425" s="28"/>
      <c r="V425" s="28"/>
      <c r="W425" s="28"/>
      <c r="X425" s="28"/>
      <c r="Y425" s="28"/>
      <c r="Z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157"/>
      <c r="U426" s="28"/>
      <c r="V426" s="28"/>
      <c r="W426" s="28"/>
      <c r="X426" s="28"/>
      <c r="Y426" s="28"/>
      <c r="Z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157"/>
      <c r="U427" s="28"/>
      <c r="V427" s="28"/>
      <c r="W427" s="28"/>
      <c r="X427" s="28"/>
      <c r="Y427" s="28"/>
      <c r="Z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157"/>
      <c r="U428" s="28"/>
      <c r="V428" s="28"/>
      <c r="W428" s="28"/>
      <c r="X428" s="28"/>
      <c r="Y428" s="28"/>
      <c r="Z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157"/>
      <c r="U429" s="28"/>
      <c r="V429" s="28"/>
      <c r="W429" s="28"/>
      <c r="X429" s="28"/>
      <c r="Y429" s="28"/>
      <c r="Z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157"/>
      <c r="U430" s="28"/>
      <c r="V430" s="28"/>
      <c r="W430" s="28"/>
      <c r="X430" s="28"/>
      <c r="Y430" s="28"/>
      <c r="Z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157"/>
      <c r="U431" s="28"/>
      <c r="V431" s="28"/>
      <c r="W431" s="28"/>
      <c r="X431" s="28"/>
      <c r="Y431" s="28"/>
      <c r="Z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157"/>
      <c r="U432" s="28"/>
      <c r="V432" s="28"/>
      <c r="W432" s="28"/>
      <c r="X432" s="28"/>
      <c r="Y432" s="28"/>
      <c r="Z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157"/>
      <c r="U433" s="28"/>
      <c r="V433" s="28"/>
      <c r="W433" s="28"/>
      <c r="X433" s="28"/>
      <c r="Y433" s="28"/>
      <c r="Z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157"/>
      <c r="U434" s="28"/>
      <c r="V434" s="28"/>
      <c r="W434" s="28"/>
      <c r="X434" s="28"/>
      <c r="Y434" s="28"/>
      <c r="Z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157"/>
      <c r="U435" s="28"/>
      <c r="V435" s="28"/>
      <c r="W435" s="28"/>
      <c r="X435" s="28"/>
      <c r="Y435" s="28"/>
      <c r="Z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157"/>
      <c r="U436" s="28"/>
      <c r="V436" s="28"/>
      <c r="W436" s="28"/>
      <c r="X436" s="28"/>
      <c r="Y436" s="28"/>
      <c r="Z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157"/>
      <c r="U437" s="28"/>
      <c r="V437" s="28"/>
      <c r="W437" s="28"/>
      <c r="X437" s="28"/>
      <c r="Y437" s="28"/>
      <c r="Z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157"/>
      <c r="U438" s="28"/>
      <c r="V438" s="28"/>
      <c r="W438" s="28"/>
      <c r="X438" s="28"/>
      <c r="Y438" s="28"/>
      <c r="Z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157"/>
      <c r="U439" s="28"/>
      <c r="V439" s="28"/>
      <c r="W439" s="28"/>
      <c r="X439" s="28"/>
      <c r="Y439" s="28"/>
      <c r="Z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157"/>
      <c r="U440" s="28"/>
      <c r="V440" s="28"/>
      <c r="W440" s="28"/>
      <c r="X440" s="28"/>
      <c r="Y440" s="28"/>
      <c r="Z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157"/>
      <c r="U441" s="28"/>
      <c r="V441" s="28"/>
      <c r="W441" s="28"/>
      <c r="X441" s="28"/>
      <c r="Y441" s="28"/>
      <c r="Z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157"/>
      <c r="U442" s="28"/>
      <c r="V442" s="28"/>
      <c r="W442" s="28"/>
      <c r="X442" s="28"/>
      <c r="Y442" s="28"/>
      <c r="Z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157"/>
      <c r="U443" s="28"/>
      <c r="V443" s="28"/>
      <c r="W443" s="28"/>
      <c r="X443" s="28"/>
      <c r="Y443" s="28"/>
      <c r="Z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157"/>
      <c r="U444" s="28"/>
      <c r="V444" s="28"/>
      <c r="W444" s="28"/>
      <c r="X444" s="28"/>
      <c r="Y444" s="28"/>
      <c r="Z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157"/>
      <c r="U445" s="28"/>
      <c r="V445" s="28"/>
      <c r="W445" s="28"/>
      <c r="X445" s="28"/>
      <c r="Y445" s="28"/>
      <c r="Z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157"/>
      <c r="U446" s="28"/>
      <c r="V446" s="28"/>
      <c r="W446" s="28"/>
      <c r="X446" s="28"/>
      <c r="Y446" s="28"/>
      <c r="Z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157"/>
      <c r="U447" s="28"/>
      <c r="V447" s="28"/>
      <c r="W447" s="28"/>
      <c r="X447" s="28"/>
      <c r="Y447" s="28"/>
      <c r="Z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157"/>
      <c r="U448" s="28"/>
      <c r="V448" s="28"/>
      <c r="W448" s="28"/>
      <c r="X448" s="28"/>
      <c r="Y448" s="28"/>
      <c r="Z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157"/>
      <c r="U449" s="28"/>
      <c r="V449" s="28"/>
      <c r="W449" s="28"/>
      <c r="X449" s="28"/>
      <c r="Y449" s="28"/>
      <c r="Z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157"/>
      <c r="U450" s="28"/>
      <c r="V450" s="28"/>
      <c r="W450" s="28"/>
      <c r="X450" s="28"/>
      <c r="Y450" s="28"/>
      <c r="Z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157"/>
      <c r="U451" s="28"/>
      <c r="V451" s="28"/>
      <c r="W451" s="28"/>
      <c r="X451" s="28"/>
      <c r="Y451" s="28"/>
      <c r="Z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157"/>
      <c r="U452" s="28"/>
      <c r="V452" s="28"/>
      <c r="W452" s="28"/>
      <c r="X452" s="28"/>
      <c r="Y452" s="28"/>
      <c r="Z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157"/>
      <c r="U453" s="28"/>
      <c r="V453" s="28"/>
      <c r="W453" s="28"/>
      <c r="X453" s="28"/>
      <c r="Y453" s="28"/>
      <c r="Z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157"/>
      <c r="U454" s="28"/>
      <c r="V454" s="28"/>
      <c r="W454" s="28"/>
      <c r="X454" s="28"/>
      <c r="Y454" s="28"/>
      <c r="Z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157"/>
      <c r="U455" s="28"/>
      <c r="V455" s="28"/>
      <c r="W455" s="28"/>
      <c r="X455" s="28"/>
      <c r="Y455" s="28"/>
      <c r="Z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157"/>
      <c r="U456" s="28"/>
      <c r="V456" s="28"/>
      <c r="W456" s="28"/>
      <c r="X456" s="28"/>
      <c r="Y456" s="28"/>
      <c r="Z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157"/>
      <c r="U457" s="28"/>
      <c r="V457" s="28"/>
      <c r="W457" s="28"/>
      <c r="X457" s="28"/>
      <c r="Y457" s="28"/>
      <c r="Z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157"/>
      <c r="U458" s="28"/>
      <c r="V458" s="28"/>
      <c r="W458" s="28"/>
      <c r="X458" s="28"/>
      <c r="Y458" s="28"/>
      <c r="Z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157"/>
      <c r="U459" s="28"/>
      <c r="V459" s="28"/>
      <c r="W459" s="28"/>
      <c r="X459" s="28"/>
      <c r="Y459" s="28"/>
      <c r="Z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57"/>
      <c r="U460" s="28"/>
      <c r="V460" s="28"/>
      <c r="W460" s="28"/>
      <c r="X460" s="28"/>
      <c r="Y460" s="28"/>
      <c r="Z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157"/>
      <c r="U461" s="28"/>
      <c r="V461" s="28"/>
      <c r="W461" s="28"/>
      <c r="X461" s="28"/>
      <c r="Y461" s="28"/>
      <c r="Z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157"/>
      <c r="U462" s="28"/>
      <c r="V462" s="28"/>
      <c r="W462" s="28"/>
      <c r="X462" s="28"/>
      <c r="Y462" s="28"/>
      <c r="Z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157"/>
      <c r="U463" s="28"/>
      <c r="V463" s="28"/>
      <c r="W463" s="28"/>
      <c r="X463" s="28"/>
      <c r="Y463" s="28"/>
      <c r="Z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157"/>
      <c r="U464" s="28"/>
      <c r="V464" s="28"/>
      <c r="W464" s="28"/>
      <c r="X464" s="28"/>
      <c r="Y464" s="28"/>
      <c r="Z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157"/>
      <c r="U465" s="28"/>
      <c r="V465" s="28"/>
      <c r="W465" s="28"/>
      <c r="X465" s="28"/>
      <c r="Y465" s="28"/>
      <c r="Z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157"/>
      <c r="U466" s="28"/>
      <c r="V466" s="28"/>
      <c r="W466" s="28"/>
      <c r="X466" s="28"/>
      <c r="Y466" s="28"/>
      <c r="Z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157"/>
      <c r="U467" s="28"/>
      <c r="V467" s="28"/>
      <c r="W467" s="28"/>
      <c r="X467" s="28"/>
      <c r="Y467" s="28"/>
      <c r="Z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157"/>
      <c r="U468" s="28"/>
      <c r="V468" s="28"/>
      <c r="W468" s="28"/>
      <c r="X468" s="28"/>
      <c r="Y468" s="28"/>
      <c r="Z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157"/>
      <c r="U469" s="28"/>
      <c r="V469" s="28"/>
      <c r="W469" s="28"/>
      <c r="X469" s="28"/>
      <c r="Y469" s="28"/>
      <c r="Z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157"/>
      <c r="U470" s="28"/>
      <c r="V470" s="28"/>
      <c r="W470" s="28"/>
      <c r="X470" s="28"/>
      <c r="Y470" s="28"/>
      <c r="Z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157"/>
      <c r="U471" s="28"/>
      <c r="V471" s="28"/>
      <c r="W471" s="28"/>
      <c r="X471" s="28"/>
      <c r="Y471" s="28"/>
      <c r="Z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157"/>
      <c r="U472" s="28"/>
      <c r="V472" s="28"/>
      <c r="W472" s="28"/>
      <c r="X472" s="28"/>
      <c r="Y472" s="28"/>
      <c r="Z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157"/>
      <c r="U473" s="28"/>
      <c r="V473" s="28"/>
      <c r="W473" s="28"/>
      <c r="X473" s="28"/>
      <c r="Y473" s="28"/>
      <c r="Z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157"/>
      <c r="U474" s="28"/>
      <c r="V474" s="28"/>
      <c r="W474" s="28"/>
      <c r="X474" s="28"/>
      <c r="Y474" s="28"/>
      <c r="Z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157"/>
      <c r="U475" s="28"/>
      <c r="V475" s="28"/>
      <c r="W475" s="28"/>
      <c r="X475" s="28"/>
      <c r="Y475" s="28"/>
      <c r="Z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157"/>
      <c r="U476" s="28"/>
      <c r="V476" s="28"/>
      <c r="W476" s="28"/>
      <c r="X476" s="28"/>
      <c r="Y476" s="28"/>
      <c r="Z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157"/>
      <c r="U477" s="28"/>
      <c r="V477" s="28"/>
      <c r="W477" s="28"/>
      <c r="X477" s="28"/>
      <c r="Y477" s="28"/>
      <c r="Z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157"/>
      <c r="U478" s="28"/>
      <c r="V478" s="28"/>
      <c r="W478" s="28"/>
      <c r="X478" s="28"/>
      <c r="Y478" s="28"/>
      <c r="Z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157"/>
      <c r="U479" s="28"/>
      <c r="V479" s="28"/>
      <c r="W479" s="28"/>
      <c r="X479" s="28"/>
      <c r="Y479" s="28"/>
      <c r="Z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157"/>
      <c r="U480" s="28"/>
      <c r="V480" s="28"/>
      <c r="W480" s="28"/>
      <c r="X480" s="28"/>
      <c r="Y480" s="28"/>
      <c r="Z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157"/>
      <c r="U481" s="28"/>
      <c r="V481" s="28"/>
      <c r="W481" s="28"/>
      <c r="X481" s="28"/>
      <c r="Y481" s="28"/>
      <c r="Z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157"/>
      <c r="U482" s="28"/>
      <c r="V482" s="28"/>
      <c r="W482" s="28"/>
      <c r="X482" s="28"/>
      <c r="Y482" s="28"/>
      <c r="Z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157"/>
      <c r="U483" s="28"/>
      <c r="V483" s="28"/>
      <c r="W483" s="28"/>
      <c r="X483" s="28"/>
      <c r="Y483" s="28"/>
      <c r="Z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157"/>
      <c r="U484" s="28"/>
      <c r="V484" s="28"/>
      <c r="W484" s="28"/>
      <c r="X484" s="28"/>
      <c r="Y484" s="28"/>
      <c r="Z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157"/>
      <c r="U485" s="28"/>
      <c r="V485" s="28"/>
      <c r="W485" s="28"/>
      <c r="X485" s="28"/>
      <c r="Y485" s="28"/>
      <c r="Z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157"/>
      <c r="U486" s="28"/>
      <c r="V486" s="28"/>
      <c r="W486" s="28"/>
      <c r="X486" s="28"/>
      <c r="Y486" s="28"/>
      <c r="Z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157"/>
      <c r="U487" s="28"/>
      <c r="V487" s="28"/>
      <c r="W487" s="28"/>
      <c r="X487" s="28"/>
      <c r="Y487" s="28"/>
      <c r="Z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157"/>
      <c r="U488" s="28"/>
      <c r="V488" s="28"/>
      <c r="W488" s="28"/>
      <c r="X488" s="28"/>
      <c r="Y488" s="28"/>
      <c r="Z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157"/>
      <c r="U489" s="28"/>
      <c r="V489" s="28"/>
      <c r="W489" s="28"/>
      <c r="X489" s="28"/>
      <c r="Y489" s="28"/>
      <c r="Z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157"/>
      <c r="U490" s="28"/>
      <c r="V490" s="28"/>
      <c r="W490" s="28"/>
      <c r="X490" s="28"/>
      <c r="Y490" s="28"/>
      <c r="Z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157"/>
      <c r="U491" s="28"/>
      <c r="V491" s="28"/>
      <c r="W491" s="28"/>
      <c r="X491" s="28"/>
      <c r="Y491" s="28"/>
      <c r="Z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157"/>
      <c r="U492" s="28"/>
      <c r="V492" s="28"/>
      <c r="W492" s="28"/>
      <c r="X492" s="28"/>
      <c r="Y492" s="28"/>
      <c r="Z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157"/>
      <c r="U493" s="28"/>
      <c r="V493" s="28"/>
      <c r="W493" s="28"/>
      <c r="X493" s="28"/>
      <c r="Y493" s="28"/>
      <c r="Z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157"/>
      <c r="U494" s="28"/>
      <c r="V494" s="28"/>
      <c r="W494" s="28"/>
      <c r="X494" s="28"/>
      <c r="Y494" s="28"/>
      <c r="Z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157"/>
      <c r="U495" s="28"/>
      <c r="V495" s="28"/>
      <c r="W495" s="28"/>
      <c r="X495" s="28"/>
      <c r="Y495" s="28"/>
      <c r="Z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157"/>
      <c r="U496" s="28"/>
      <c r="V496" s="28"/>
      <c r="W496" s="28"/>
      <c r="X496" s="28"/>
      <c r="Y496" s="28"/>
      <c r="Z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157"/>
      <c r="U497" s="28"/>
      <c r="V497" s="28"/>
      <c r="W497" s="28"/>
      <c r="X497" s="28"/>
      <c r="Y497" s="28"/>
      <c r="Z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157"/>
      <c r="U498" s="28"/>
      <c r="V498" s="28"/>
      <c r="W498" s="28"/>
      <c r="X498" s="28"/>
      <c r="Y498" s="28"/>
      <c r="Z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157"/>
      <c r="U499" s="28"/>
      <c r="V499" s="28"/>
      <c r="W499" s="28"/>
      <c r="X499" s="28"/>
      <c r="Y499" s="28"/>
      <c r="Z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157"/>
      <c r="U500" s="28"/>
      <c r="V500" s="28"/>
      <c r="W500" s="28"/>
      <c r="X500" s="28"/>
      <c r="Y500" s="28"/>
      <c r="Z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157"/>
      <c r="U501" s="28"/>
      <c r="V501" s="28"/>
      <c r="W501" s="28"/>
      <c r="X501" s="28"/>
      <c r="Y501" s="28"/>
      <c r="Z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157"/>
      <c r="U502" s="28"/>
      <c r="V502" s="28"/>
      <c r="W502" s="28"/>
      <c r="X502" s="28"/>
      <c r="Y502" s="28"/>
      <c r="Z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157"/>
      <c r="U503" s="28"/>
      <c r="V503" s="28"/>
      <c r="W503" s="28"/>
      <c r="X503" s="28"/>
      <c r="Y503" s="28"/>
      <c r="Z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157"/>
      <c r="U504" s="28"/>
      <c r="V504" s="28"/>
      <c r="W504" s="28"/>
      <c r="X504" s="28"/>
      <c r="Y504" s="28"/>
      <c r="Z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157"/>
      <c r="U505" s="28"/>
      <c r="V505" s="28"/>
      <c r="W505" s="28"/>
      <c r="X505" s="28"/>
      <c r="Y505" s="28"/>
      <c r="Z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157"/>
      <c r="U506" s="28"/>
      <c r="V506" s="28"/>
      <c r="W506" s="28"/>
      <c r="X506" s="28"/>
      <c r="Y506" s="28"/>
      <c r="Z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157"/>
      <c r="U507" s="28"/>
      <c r="V507" s="28"/>
      <c r="W507" s="28"/>
      <c r="X507" s="28"/>
      <c r="Y507" s="28"/>
      <c r="Z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157"/>
      <c r="U508" s="28"/>
      <c r="V508" s="28"/>
      <c r="W508" s="28"/>
      <c r="X508" s="28"/>
      <c r="Y508" s="28"/>
      <c r="Z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157"/>
      <c r="U509" s="28"/>
      <c r="V509" s="28"/>
      <c r="W509" s="28"/>
      <c r="X509" s="28"/>
      <c r="Y509" s="28"/>
      <c r="Z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157"/>
      <c r="U510" s="28"/>
      <c r="V510" s="28"/>
      <c r="W510" s="28"/>
      <c r="X510" s="28"/>
      <c r="Y510" s="28"/>
      <c r="Z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157"/>
      <c r="U511" s="28"/>
      <c r="V511" s="28"/>
      <c r="W511" s="28"/>
      <c r="X511" s="28"/>
      <c r="Y511" s="28"/>
      <c r="Z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157"/>
      <c r="U512" s="28"/>
      <c r="V512" s="28"/>
      <c r="W512" s="28"/>
      <c r="X512" s="28"/>
      <c r="Y512" s="28"/>
      <c r="Z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157"/>
      <c r="U513" s="28"/>
      <c r="V513" s="28"/>
      <c r="W513" s="28"/>
      <c r="X513" s="28"/>
      <c r="Y513" s="28"/>
      <c r="Z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157"/>
      <c r="U514" s="28"/>
      <c r="V514" s="28"/>
      <c r="W514" s="28"/>
      <c r="X514" s="28"/>
      <c r="Y514" s="28"/>
      <c r="Z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157"/>
      <c r="U515" s="28"/>
      <c r="V515" s="28"/>
      <c r="W515" s="28"/>
      <c r="X515" s="28"/>
      <c r="Y515" s="28"/>
      <c r="Z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157"/>
      <c r="U516" s="28"/>
      <c r="V516" s="28"/>
      <c r="W516" s="28"/>
      <c r="X516" s="28"/>
      <c r="Y516" s="28"/>
      <c r="Z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157"/>
      <c r="U517" s="28"/>
      <c r="V517" s="28"/>
      <c r="W517" s="28"/>
      <c r="X517" s="28"/>
      <c r="Y517" s="28"/>
      <c r="Z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157"/>
      <c r="U518" s="28"/>
      <c r="V518" s="28"/>
      <c r="W518" s="28"/>
      <c r="X518" s="28"/>
      <c r="Y518" s="28"/>
      <c r="Z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157"/>
      <c r="U519" s="28"/>
      <c r="V519" s="28"/>
      <c r="W519" s="28"/>
      <c r="X519" s="28"/>
      <c r="Y519" s="28"/>
      <c r="Z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157"/>
      <c r="U520" s="28"/>
      <c r="V520" s="28"/>
      <c r="W520" s="28"/>
      <c r="X520" s="28"/>
      <c r="Y520" s="28"/>
      <c r="Z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157"/>
      <c r="U521" s="28"/>
      <c r="V521" s="28"/>
      <c r="W521" s="28"/>
      <c r="X521" s="28"/>
      <c r="Y521" s="28"/>
      <c r="Z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157"/>
      <c r="U522" s="28"/>
      <c r="V522" s="28"/>
      <c r="W522" s="28"/>
      <c r="X522" s="28"/>
      <c r="Y522" s="28"/>
      <c r="Z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157"/>
      <c r="U523" s="28"/>
      <c r="V523" s="28"/>
      <c r="W523" s="28"/>
      <c r="X523" s="28"/>
      <c r="Y523" s="28"/>
      <c r="Z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157"/>
      <c r="U524" s="28"/>
      <c r="V524" s="28"/>
      <c r="W524" s="28"/>
      <c r="X524" s="28"/>
      <c r="Y524" s="28"/>
      <c r="Z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157"/>
      <c r="U525" s="28"/>
      <c r="V525" s="28"/>
      <c r="W525" s="28"/>
      <c r="X525" s="28"/>
      <c r="Y525" s="28"/>
      <c r="Z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157"/>
      <c r="U526" s="28"/>
      <c r="V526" s="28"/>
      <c r="W526" s="28"/>
      <c r="X526" s="28"/>
      <c r="Y526" s="28"/>
      <c r="Z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157"/>
      <c r="U527" s="28"/>
      <c r="V527" s="28"/>
      <c r="W527" s="28"/>
      <c r="X527" s="28"/>
      <c r="Y527" s="28"/>
      <c r="Z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157"/>
      <c r="U528" s="28"/>
      <c r="V528" s="28"/>
      <c r="W528" s="28"/>
      <c r="X528" s="28"/>
      <c r="Y528" s="28"/>
      <c r="Z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157"/>
      <c r="U529" s="28"/>
      <c r="V529" s="28"/>
      <c r="W529" s="28"/>
      <c r="X529" s="28"/>
      <c r="Y529" s="28"/>
      <c r="Z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157"/>
      <c r="U530" s="28"/>
      <c r="V530" s="28"/>
      <c r="W530" s="28"/>
      <c r="X530" s="28"/>
      <c r="Y530" s="28"/>
      <c r="Z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157"/>
      <c r="U531" s="28"/>
      <c r="V531" s="28"/>
      <c r="W531" s="28"/>
      <c r="X531" s="28"/>
      <c r="Y531" s="28"/>
      <c r="Z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157"/>
      <c r="U532" s="28"/>
      <c r="V532" s="28"/>
      <c r="W532" s="28"/>
      <c r="X532" s="28"/>
      <c r="Y532" s="28"/>
      <c r="Z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157"/>
      <c r="U533" s="28"/>
      <c r="V533" s="28"/>
      <c r="W533" s="28"/>
      <c r="X533" s="28"/>
      <c r="Y533" s="28"/>
      <c r="Z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157"/>
      <c r="U534" s="28"/>
      <c r="V534" s="28"/>
      <c r="W534" s="28"/>
      <c r="X534" s="28"/>
      <c r="Y534" s="28"/>
      <c r="Z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157"/>
      <c r="U535" s="28"/>
      <c r="V535" s="28"/>
      <c r="W535" s="28"/>
      <c r="X535" s="28"/>
      <c r="Y535" s="28"/>
      <c r="Z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157"/>
      <c r="U536" s="28"/>
      <c r="V536" s="28"/>
      <c r="W536" s="28"/>
      <c r="X536" s="28"/>
      <c r="Y536" s="28"/>
      <c r="Z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157"/>
      <c r="U537" s="28"/>
      <c r="V537" s="28"/>
      <c r="W537" s="28"/>
      <c r="X537" s="28"/>
      <c r="Y537" s="28"/>
      <c r="Z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157"/>
      <c r="U538" s="28"/>
      <c r="V538" s="28"/>
      <c r="W538" s="28"/>
      <c r="X538" s="28"/>
      <c r="Y538" s="28"/>
      <c r="Z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157"/>
      <c r="U539" s="28"/>
      <c r="V539" s="28"/>
      <c r="W539" s="28"/>
      <c r="X539" s="28"/>
      <c r="Y539" s="28"/>
      <c r="Z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157"/>
      <c r="U540" s="28"/>
      <c r="V540" s="28"/>
      <c r="W540" s="28"/>
      <c r="X540" s="28"/>
      <c r="Y540" s="28"/>
      <c r="Z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157"/>
      <c r="U541" s="28"/>
      <c r="V541" s="28"/>
      <c r="W541" s="28"/>
      <c r="X541" s="28"/>
      <c r="Y541" s="28"/>
      <c r="Z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157"/>
      <c r="U542" s="28"/>
      <c r="V542" s="28"/>
      <c r="W542" s="28"/>
      <c r="X542" s="28"/>
      <c r="Y542" s="28"/>
      <c r="Z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157"/>
      <c r="U543" s="28"/>
      <c r="V543" s="28"/>
      <c r="W543" s="28"/>
      <c r="X543" s="28"/>
      <c r="Y543" s="28"/>
      <c r="Z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157"/>
      <c r="U544" s="28"/>
      <c r="V544" s="28"/>
      <c r="W544" s="28"/>
      <c r="X544" s="28"/>
      <c r="Y544" s="28"/>
      <c r="Z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157"/>
      <c r="U545" s="28"/>
      <c r="V545" s="28"/>
      <c r="W545" s="28"/>
      <c r="X545" s="28"/>
      <c r="Y545" s="28"/>
      <c r="Z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157"/>
      <c r="U546" s="28"/>
      <c r="V546" s="28"/>
      <c r="W546" s="28"/>
      <c r="X546" s="28"/>
      <c r="Y546" s="28"/>
      <c r="Z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157"/>
      <c r="U547" s="28"/>
      <c r="V547" s="28"/>
      <c r="W547" s="28"/>
      <c r="X547" s="28"/>
      <c r="Y547" s="28"/>
      <c r="Z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157"/>
      <c r="U548" s="28"/>
      <c r="V548" s="28"/>
      <c r="W548" s="28"/>
      <c r="X548" s="28"/>
      <c r="Y548" s="28"/>
      <c r="Z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157"/>
      <c r="U549" s="28"/>
      <c r="V549" s="28"/>
      <c r="W549" s="28"/>
      <c r="X549" s="28"/>
      <c r="Y549" s="28"/>
      <c r="Z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157"/>
      <c r="U550" s="28"/>
      <c r="V550" s="28"/>
      <c r="W550" s="28"/>
      <c r="X550" s="28"/>
      <c r="Y550" s="28"/>
      <c r="Z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157"/>
      <c r="U551" s="28"/>
      <c r="V551" s="28"/>
      <c r="W551" s="28"/>
      <c r="X551" s="28"/>
      <c r="Y551" s="28"/>
      <c r="Z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157"/>
      <c r="U552" s="28"/>
      <c r="V552" s="28"/>
      <c r="W552" s="28"/>
      <c r="X552" s="28"/>
      <c r="Y552" s="28"/>
      <c r="Z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157"/>
      <c r="U553" s="28"/>
      <c r="V553" s="28"/>
      <c r="W553" s="28"/>
      <c r="X553" s="28"/>
      <c r="Y553" s="28"/>
      <c r="Z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157"/>
      <c r="U554" s="28"/>
      <c r="V554" s="28"/>
      <c r="W554" s="28"/>
      <c r="X554" s="28"/>
      <c r="Y554" s="28"/>
      <c r="Z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157"/>
      <c r="U555" s="28"/>
      <c r="V555" s="28"/>
      <c r="W555" s="28"/>
      <c r="X555" s="28"/>
      <c r="Y555" s="28"/>
      <c r="Z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157"/>
      <c r="U556" s="28"/>
      <c r="V556" s="28"/>
      <c r="W556" s="28"/>
      <c r="X556" s="28"/>
      <c r="Y556" s="28"/>
      <c r="Z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157"/>
      <c r="U557" s="28"/>
      <c r="V557" s="28"/>
      <c r="W557" s="28"/>
      <c r="X557" s="28"/>
      <c r="Y557" s="28"/>
      <c r="Z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157"/>
      <c r="U558" s="28"/>
      <c r="V558" s="28"/>
      <c r="W558" s="28"/>
      <c r="X558" s="28"/>
      <c r="Y558" s="28"/>
      <c r="Z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157"/>
      <c r="U559" s="28"/>
      <c r="V559" s="28"/>
      <c r="W559" s="28"/>
      <c r="X559" s="28"/>
      <c r="Y559" s="28"/>
      <c r="Z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157"/>
      <c r="U560" s="28"/>
      <c r="V560" s="28"/>
      <c r="W560" s="28"/>
      <c r="X560" s="28"/>
      <c r="Y560" s="28"/>
      <c r="Z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157"/>
      <c r="U561" s="28"/>
      <c r="V561" s="28"/>
      <c r="W561" s="28"/>
      <c r="X561" s="28"/>
      <c r="Y561" s="28"/>
      <c r="Z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157"/>
      <c r="U562" s="28"/>
      <c r="V562" s="28"/>
      <c r="W562" s="28"/>
      <c r="X562" s="28"/>
      <c r="Y562" s="28"/>
      <c r="Z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157"/>
      <c r="U563" s="28"/>
      <c r="V563" s="28"/>
      <c r="W563" s="28"/>
      <c r="X563" s="28"/>
      <c r="Y563" s="28"/>
      <c r="Z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157"/>
      <c r="U564" s="28"/>
      <c r="V564" s="28"/>
      <c r="W564" s="28"/>
      <c r="X564" s="28"/>
      <c r="Y564" s="28"/>
      <c r="Z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157"/>
      <c r="U565" s="28"/>
      <c r="V565" s="28"/>
      <c r="W565" s="28"/>
      <c r="X565" s="28"/>
      <c r="Y565" s="28"/>
      <c r="Z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157"/>
      <c r="U566" s="28"/>
      <c r="V566" s="28"/>
      <c r="W566" s="28"/>
      <c r="X566" s="28"/>
      <c r="Y566" s="28"/>
      <c r="Z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157"/>
      <c r="U567" s="28"/>
      <c r="V567" s="28"/>
      <c r="W567" s="28"/>
      <c r="X567" s="28"/>
      <c r="Y567" s="28"/>
      <c r="Z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157"/>
      <c r="U568" s="28"/>
      <c r="V568" s="28"/>
      <c r="W568" s="28"/>
      <c r="X568" s="28"/>
      <c r="Y568" s="28"/>
      <c r="Z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157"/>
      <c r="U569" s="28"/>
      <c r="V569" s="28"/>
      <c r="W569" s="28"/>
      <c r="X569" s="28"/>
      <c r="Y569" s="28"/>
      <c r="Z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157"/>
      <c r="U570" s="28"/>
      <c r="V570" s="28"/>
      <c r="W570" s="28"/>
      <c r="X570" s="28"/>
      <c r="Y570" s="28"/>
      <c r="Z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157"/>
      <c r="U571" s="28"/>
      <c r="V571" s="28"/>
      <c r="W571" s="28"/>
      <c r="X571" s="28"/>
      <c r="Y571" s="28"/>
      <c r="Z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157"/>
      <c r="U572" s="28"/>
      <c r="V572" s="28"/>
      <c r="W572" s="28"/>
      <c r="X572" s="28"/>
      <c r="Y572" s="28"/>
      <c r="Z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157"/>
      <c r="U573" s="28"/>
      <c r="V573" s="28"/>
      <c r="W573" s="28"/>
      <c r="X573" s="28"/>
      <c r="Y573" s="28"/>
      <c r="Z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157"/>
      <c r="U574" s="28"/>
      <c r="V574" s="28"/>
      <c r="W574" s="28"/>
      <c r="X574" s="28"/>
      <c r="Y574" s="28"/>
      <c r="Z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157"/>
      <c r="U575" s="28"/>
      <c r="V575" s="28"/>
      <c r="W575" s="28"/>
      <c r="X575" s="28"/>
      <c r="Y575" s="28"/>
      <c r="Z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157"/>
      <c r="U576" s="28"/>
      <c r="V576" s="28"/>
      <c r="W576" s="28"/>
      <c r="X576" s="28"/>
      <c r="Y576" s="28"/>
      <c r="Z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157"/>
      <c r="U577" s="28"/>
      <c r="V577" s="28"/>
      <c r="W577" s="28"/>
      <c r="X577" s="28"/>
      <c r="Y577" s="28"/>
      <c r="Z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157"/>
      <c r="U578" s="28"/>
      <c r="V578" s="28"/>
      <c r="W578" s="28"/>
      <c r="X578" s="28"/>
      <c r="Y578" s="28"/>
      <c r="Z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157"/>
      <c r="U579" s="28"/>
      <c r="V579" s="28"/>
      <c r="W579" s="28"/>
      <c r="X579" s="28"/>
      <c r="Y579" s="28"/>
      <c r="Z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157"/>
      <c r="U580" s="28"/>
      <c r="V580" s="28"/>
      <c r="W580" s="28"/>
      <c r="X580" s="28"/>
      <c r="Y580" s="28"/>
      <c r="Z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157"/>
      <c r="U581" s="28"/>
      <c r="V581" s="28"/>
      <c r="W581" s="28"/>
      <c r="X581" s="28"/>
      <c r="Y581" s="28"/>
      <c r="Z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157"/>
      <c r="U582" s="28"/>
      <c r="V582" s="28"/>
      <c r="W582" s="28"/>
      <c r="X582" s="28"/>
      <c r="Y582" s="28"/>
      <c r="Z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157"/>
      <c r="U583" s="28"/>
      <c r="V583" s="28"/>
      <c r="W583" s="28"/>
      <c r="X583" s="28"/>
      <c r="Y583" s="28"/>
      <c r="Z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157"/>
      <c r="U584" s="28"/>
      <c r="V584" s="28"/>
      <c r="W584" s="28"/>
      <c r="X584" s="28"/>
      <c r="Y584" s="28"/>
      <c r="Z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157"/>
      <c r="U585" s="28"/>
      <c r="V585" s="28"/>
      <c r="W585" s="28"/>
      <c r="X585" s="28"/>
      <c r="Y585" s="28"/>
      <c r="Z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57"/>
      <c r="U586" s="28"/>
      <c r="V586" s="28"/>
      <c r="W586" s="28"/>
      <c r="X586" s="28"/>
      <c r="Y586" s="28"/>
      <c r="Z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157"/>
      <c r="U587" s="28"/>
      <c r="V587" s="28"/>
      <c r="W587" s="28"/>
      <c r="X587" s="28"/>
      <c r="Y587" s="28"/>
      <c r="Z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157"/>
      <c r="U588" s="28"/>
      <c r="V588" s="28"/>
      <c r="W588" s="28"/>
      <c r="X588" s="28"/>
      <c r="Y588" s="28"/>
      <c r="Z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157"/>
      <c r="U589" s="28"/>
      <c r="V589" s="28"/>
      <c r="W589" s="28"/>
      <c r="X589" s="28"/>
      <c r="Y589" s="28"/>
      <c r="Z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157"/>
      <c r="U590" s="28"/>
      <c r="V590" s="28"/>
      <c r="W590" s="28"/>
      <c r="X590" s="28"/>
      <c r="Y590" s="28"/>
      <c r="Z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157"/>
      <c r="U591" s="28"/>
      <c r="V591" s="28"/>
      <c r="W591" s="28"/>
      <c r="X591" s="28"/>
      <c r="Y591" s="28"/>
      <c r="Z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157"/>
      <c r="U592" s="28"/>
      <c r="V592" s="28"/>
      <c r="W592" s="28"/>
      <c r="X592" s="28"/>
      <c r="Y592" s="28"/>
      <c r="Z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157"/>
      <c r="U593" s="28"/>
      <c r="V593" s="28"/>
      <c r="W593" s="28"/>
      <c r="X593" s="28"/>
      <c r="Y593" s="28"/>
      <c r="Z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157"/>
      <c r="U594" s="28"/>
      <c r="V594" s="28"/>
      <c r="W594" s="28"/>
      <c r="X594" s="28"/>
      <c r="Y594" s="28"/>
      <c r="Z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157"/>
      <c r="U595" s="28"/>
      <c r="V595" s="28"/>
      <c r="W595" s="28"/>
      <c r="X595" s="28"/>
      <c r="Y595" s="28"/>
      <c r="Z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157"/>
      <c r="U596" s="28"/>
      <c r="V596" s="28"/>
      <c r="W596" s="28"/>
      <c r="X596" s="28"/>
      <c r="Y596" s="28"/>
      <c r="Z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157"/>
      <c r="U597" s="28"/>
      <c r="V597" s="28"/>
      <c r="W597" s="28"/>
      <c r="X597" s="28"/>
      <c r="Y597" s="28"/>
      <c r="Z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157"/>
      <c r="U598" s="28"/>
      <c r="V598" s="28"/>
      <c r="W598" s="28"/>
      <c r="X598" s="28"/>
      <c r="Y598" s="28"/>
      <c r="Z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157"/>
      <c r="U599" s="28"/>
      <c r="V599" s="28"/>
      <c r="W599" s="28"/>
      <c r="X599" s="28"/>
      <c r="Y599" s="28"/>
      <c r="Z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157"/>
      <c r="U600" s="28"/>
      <c r="V600" s="28"/>
      <c r="W600" s="28"/>
      <c r="X600" s="28"/>
      <c r="Y600" s="28"/>
      <c r="Z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157"/>
      <c r="U601" s="28"/>
      <c r="V601" s="28"/>
      <c r="W601" s="28"/>
      <c r="X601" s="28"/>
      <c r="Y601" s="28"/>
      <c r="Z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157"/>
      <c r="U602" s="28"/>
      <c r="V602" s="28"/>
      <c r="W602" s="28"/>
      <c r="X602" s="28"/>
      <c r="Y602" s="28"/>
      <c r="Z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157"/>
      <c r="U603" s="28"/>
      <c r="V603" s="28"/>
      <c r="W603" s="28"/>
      <c r="X603" s="28"/>
      <c r="Y603" s="28"/>
      <c r="Z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157"/>
      <c r="U604" s="28"/>
      <c r="V604" s="28"/>
      <c r="W604" s="28"/>
      <c r="X604" s="28"/>
      <c r="Y604" s="28"/>
      <c r="Z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157"/>
      <c r="U605" s="28"/>
      <c r="V605" s="28"/>
      <c r="W605" s="28"/>
      <c r="X605" s="28"/>
      <c r="Y605" s="28"/>
      <c r="Z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157"/>
      <c r="U606" s="28"/>
      <c r="V606" s="28"/>
      <c r="W606" s="28"/>
      <c r="X606" s="28"/>
      <c r="Y606" s="28"/>
      <c r="Z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157"/>
      <c r="U607" s="28"/>
      <c r="V607" s="28"/>
      <c r="W607" s="28"/>
      <c r="X607" s="28"/>
      <c r="Y607" s="28"/>
      <c r="Z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157"/>
      <c r="U608" s="28"/>
      <c r="V608" s="28"/>
      <c r="W608" s="28"/>
      <c r="X608" s="28"/>
      <c r="Y608" s="28"/>
      <c r="Z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157"/>
      <c r="U609" s="28"/>
      <c r="V609" s="28"/>
      <c r="W609" s="28"/>
      <c r="X609" s="28"/>
      <c r="Y609" s="28"/>
      <c r="Z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157"/>
      <c r="U610" s="28"/>
      <c r="V610" s="28"/>
      <c r="W610" s="28"/>
      <c r="X610" s="28"/>
      <c r="Y610" s="28"/>
      <c r="Z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157"/>
      <c r="U611" s="28"/>
      <c r="V611" s="28"/>
      <c r="W611" s="28"/>
      <c r="X611" s="28"/>
      <c r="Y611" s="28"/>
      <c r="Z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157"/>
      <c r="U612" s="28"/>
      <c r="V612" s="28"/>
      <c r="W612" s="28"/>
      <c r="X612" s="28"/>
      <c r="Y612" s="28"/>
      <c r="Z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157"/>
      <c r="U613" s="28"/>
      <c r="V613" s="28"/>
      <c r="W613" s="28"/>
      <c r="X613" s="28"/>
      <c r="Y613" s="28"/>
      <c r="Z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157"/>
      <c r="U614" s="28"/>
      <c r="V614" s="28"/>
      <c r="W614" s="28"/>
      <c r="X614" s="28"/>
      <c r="Y614" s="28"/>
      <c r="Z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157"/>
      <c r="U615" s="28"/>
      <c r="V615" s="28"/>
      <c r="W615" s="28"/>
      <c r="X615" s="28"/>
      <c r="Y615" s="28"/>
      <c r="Z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157"/>
      <c r="U616" s="28"/>
      <c r="V616" s="28"/>
      <c r="W616" s="28"/>
      <c r="X616" s="28"/>
      <c r="Y616" s="28"/>
      <c r="Z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157"/>
      <c r="U617" s="28"/>
      <c r="V617" s="28"/>
      <c r="W617" s="28"/>
      <c r="X617" s="28"/>
      <c r="Y617" s="28"/>
      <c r="Z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157"/>
      <c r="U618" s="28"/>
      <c r="V618" s="28"/>
      <c r="W618" s="28"/>
      <c r="X618" s="28"/>
      <c r="Y618" s="28"/>
      <c r="Z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157"/>
      <c r="U619" s="28"/>
      <c r="V619" s="28"/>
      <c r="W619" s="28"/>
      <c r="X619" s="28"/>
      <c r="Y619" s="28"/>
      <c r="Z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157"/>
      <c r="U620" s="28"/>
      <c r="V620" s="28"/>
      <c r="W620" s="28"/>
      <c r="X620" s="28"/>
      <c r="Y620" s="28"/>
      <c r="Z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157"/>
      <c r="U621" s="28"/>
      <c r="V621" s="28"/>
      <c r="W621" s="28"/>
      <c r="X621" s="28"/>
      <c r="Y621" s="28"/>
      <c r="Z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157"/>
      <c r="U622" s="28"/>
      <c r="V622" s="28"/>
      <c r="W622" s="28"/>
      <c r="X622" s="28"/>
      <c r="Y622" s="28"/>
      <c r="Z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157"/>
      <c r="U623" s="28"/>
      <c r="V623" s="28"/>
      <c r="W623" s="28"/>
      <c r="X623" s="28"/>
      <c r="Y623" s="28"/>
      <c r="Z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157"/>
      <c r="U624" s="28"/>
      <c r="V624" s="28"/>
      <c r="W624" s="28"/>
      <c r="X624" s="28"/>
      <c r="Y624" s="28"/>
      <c r="Z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157"/>
      <c r="U625" s="28"/>
      <c r="V625" s="28"/>
      <c r="W625" s="28"/>
      <c r="X625" s="28"/>
      <c r="Y625" s="28"/>
      <c r="Z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157"/>
      <c r="U626" s="28"/>
      <c r="V626" s="28"/>
      <c r="W626" s="28"/>
      <c r="X626" s="28"/>
      <c r="Y626" s="28"/>
      <c r="Z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157"/>
      <c r="U627" s="28"/>
      <c r="V627" s="28"/>
      <c r="W627" s="28"/>
      <c r="X627" s="28"/>
      <c r="Y627" s="28"/>
      <c r="Z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157"/>
      <c r="U628" s="28"/>
      <c r="V628" s="28"/>
      <c r="W628" s="28"/>
      <c r="X628" s="28"/>
      <c r="Y628" s="28"/>
      <c r="Z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157"/>
      <c r="U629" s="28"/>
      <c r="V629" s="28"/>
      <c r="W629" s="28"/>
      <c r="X629" s="28"/>
      <c r="Y629" s="28"/>
      <c r="Z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157"/>
      <c r="U630" s="28"/>
      <c r="V630" s="28"/>
      <c r="W630" s="28"/>
      <c r="X630" s="28"/>
      <c r="Y630" s="28"/>
      <c r="Z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157"/>
      <c r="U631" s="28"/>
      <c r="V631" s="28"/>
      <c r="W631" s="28"/>
      <c r="X631" s="28"/>
      <c r="Y631" s="28"/>
      <c r="Z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157"/>
      <c r="U632" s="28"/>
      <c r="V632" s="28"/>
      <c r="W632" s="28"/>
      <c r="X632" s="28"/>
      <c r="Y632" s="28"/>
      <c r="Z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157"/>
      <c r="U633" s="28"/>
      <c r="V633" s="28"/>
      <c r="W633" s="28"/>
      <c r="X633" s="28"/>
      <c r="Y633" s="28"/>
      <c r="Z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157"/>
      <c r="U634" s="28"/>
      <c r="V634" s="28"/>
      <c r="W634" s="28"/>
      <c r="X634" s="28"/>
      <c r="Y634" s="28"/>
      <c r="Z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157"/>
      <c r="U635" s="28"/>
      <c r="V635" s="28"/>
      <c r="W635" s="28"/>
      <c r="X635" s="28"/>
      <c r="Y635" s="28"/>
      <c r="Z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157"/>
      <c r="U636" s="28"/>
      <c r="V636" s="28"/>
      <c r="W636" s="28"/>
      <c r="X636" s="28"/>
      <c r="Y636" s="28"/>
      <c r="Z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157"/>
      <c r="U637" s="28"/>
      <c r="V637" s="28"/>
      <c r="W637" s="28"/>
      <c r="X637" s="28"/>
      <c r="Y637" s="28"/>
      <c r="Z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157"/>
      <c r="U638" s="28"/>
      <c r="V638" s="28"/>
      <c r="W638" s="28"/>
      <c r="X638" s="28"/>
      <c r="Y638" s="28"/>
      <c r="Z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157"/>
      <c r="U639" s="28"/>
      <c r="V639" s="28"/>
      <c r="W639" s="28"/>
      <c r="X639" s="28"/>
      <c r="Y639" s="28"/>
      <c r="Z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157"/>
      <c r="U640" s="28"/>
      <c r="V640" s="28"/>
      <c r="W640" s="28"/>
      <c r="X640" s="28"/>
      <c r="Y640" s="28"/>
      <c r="Z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157"/>
      <c r="U641" s="28"/>
      <c r="V641" s="28"/>
      <c r="W641" s="28"/>
      <c r="X641" s="28"/>
      <c r="Y641" s="28"/>
      <c r="Z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157"/>
      <c r="U642" s="28"/>
      <c r="V642" s="28"/>
      <c r="W642" s="28"/>
      <c r="X642" s="28"/>
      <c r="Y642" s="28"/>
      <c r="Z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157"/>
      <c r="U643" s="28"/>
      <c r="V643" s="28"/>
      <c r="W643" s="28"/>
      <c r="X643" s="28"/>
      <c r="Y643" s="28"/>
      <c r="Z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157"/>
      <c r="U644" s="28"/>
      <c r="V644" s="28"/>
      <c r="W644" s="28"/>
      <c r="X644" s="28"/>
      <c r="Y644" s="28"/>
      <c r="Z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157"/>
      <c r="U645" s="28"/>
      <c r="V645" s="28"/>
      <c r="W645" s="28"/>
      <c r="X645" s="28"/>
      <c r="Y645" s="28"/>
      <c r="Z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157"/>
      <c r="U646" s="28"/>
      <c r="V646" s="28"/>
      <c r="W646" s="28"/>
      <c r="X646" s="28"/>
      <c r="Y646" s="28"/>
      <c r="Z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157"/>
      <c r="U647" s="28"/>
      <c r="V647" s="28"/>
      <c r="W647" s="28"/>
      <c r="X647" s="28"/>
      <c r="Y647" s="28"/>
      <c r="Z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157"/>
      <c r="U648" s="28"/>
      <c r="V648" s="28"/>
      <c r="W648" s="28"/>
      <c r="X648" s="28"/>
      <c r="Y648" s="28"/>
      <c r="Z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157"/>
      <c r="U649" s="28"/>
      <c r="V649" s="28"/>
      <c r="W649" s="28"/>
      <c r="X649" s="28"/>
      <c r="Y649" s="28"/>
      <c r="Z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157"/>
      <c r="U650" s="28"/>
      <c r="V650" s="28"/>
      <c r="W650" s="28"/>
      <c r="X650" s="28"/>
      <c r="Y650" s="28"/>
      <c r="Z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157"/>
      <c r="U651" s="28"/>
      <c r="V651" s="28"/>
      <c r="W651" s="28"/>
      <c r="X651" s="28"/>
      <c r="Y651" s="28"/>
      <c r="Z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157"/>
      <c r="U652" s="28"/>
      <c r="V652" s="28"/>
      <c r="W652" s="28"/>
      <c r="X652" s="28"/>
      <c r="Y652" s="28"/>
      <c r="Z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157"/>
      <c r="U653" s="28"/>
      <c r="V653" s="28"/>
      <c r="W653" s="28"/>
      <c r="X653" s="28"/>
      <c r="Y653" s="28"/>
      <c r="Z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157"/>
      <c r="U654" s="28"/>
      <c r="V654" s="28"/>
      <c r="W654" s="28"/>
      <c r="X654" s="28"/>
      <c r="Y654" s="28"/>
      <c r="Z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157"/>
      <c r="U655" s="28"/>
      <c r="V655" s="28"/>
      <c r="W655" s="28"/>
      <c r="X655" s="28"/>
      <c r="Y655" s="28"/>
      <c r="Z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157"/>
      <c r="U656" s="28"/>
      <c r="V656" s="28"/>
      <c r="W656" s="28"/>
      <c r="X656" s="28"/>
      <c r="Y656" s="28"/>
      <c r="Z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157"/>
      <c r="U657" s="28"/>
      <c r="V657" s="28"/>
      <c r="W657" s="28"/>
      <c r="X657" s="28"/>
      <c r="Y657" s="28"/>
      <c r="Z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157"/>
      <c r="U658" s="28"/>
      <c r="V658" s="28"/>
      <c r="W658" s="28"/>
      <c r="X658" s="28"/>
      <c r="Y658" s="28"/>
      <c r="Z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157"/>
      <c r="U659" s="28"/>
      <c r="V659" s="28"/>
      <c r="W659" s="28"/>
      <c r="X659" s="28"/>
      <c r="Y659" s="28"/>
      <c r="Z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157"/>
      <c r="U660" s="28"/>
      <c r="V660" s="28"/>
      <c r="W660" s="28"/>
      <c r="X660" s="28"/>
      <c r="Y660" s="28"/>
      <c r="Z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157"/>
      <c r="U661" s="28"/>
      <c r="V661" s="28"/>
      <c r="W661" s="28"/>
      <c r="X661" s="28"/>
      <c r="Y661" s="28"/>
      <c r="Z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157"/>
      <c r="U662" s="28"/>
      <c r="V662" s="28"/>
      <c r="W662" s="28"/>
      <c r="X662" s="28"/>
      <c r="Y662" s="28"/>
      <c r="Z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157"/>
      <c r="U663" s="28"/>
      <c r="V663" s="28"/>
      <c r="W663" s="28"/>
      <c r="X663" s="28"/>
      <c r="Y663" s="28"/>
      <c r="Z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157"/>
      <c r="U664" s="28"/>
      <c r="V664" s="28"/>
      <c r="W664" s="28"/>
      <c r="X664" s="28"/>
      <c r="Y664" s="28"/>
      <c r="Z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157"/>
      <c r="U665" s="28"/>
      <c r="V665" s="28"/>
      <c r="W665" s="28"/>
      <c r="X665" s="28"/>
      <c r="Y665" s="28"/>
      <c r="Z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157"/>
      <c r="U666" s="28"/>
      <c r="V666" s="28"/>
      <c r="W666" s="28"/>
      <c r="X666" s="28"/>
      <c r="Y666" s="28"/>
      <c r="Z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157"/>
      <c r="U667" s="28"/>
      <c r="V667" s="28"/>
      <c r="W667" s="28"/>
      <c r="X667" s="28"/>
      <c r="Y667" s="28"/>
      <c r="Z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157"/>
      <c r="U668" s="28"/>
      <c r="V668" s="28"/>
      <c r="W668" s="28"/>
      <c r="X668" s="28"/>
      <c r="Y668" s="28"/>
      <c r="Z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157"/>
      <c r="U669" s="28"/>
      <c r="V669" s="28"/>
      <c r="W669" s="28"/>
      <c r="X669" s="28"/>
      <c r="Y669" s="28"/>
      <c r="Z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157"/>
      <c r="U670" s="28"/>
      <c r="V670" s="28"/>
      <c r="W670" s="28"/>
      <c r="X670" s="28"/>
      <c r="Y670" s="28"/>
      <c r="Z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157"/>
      <c r="U671" s="28"/>
      <c r="V671" s="28"/>
      <c r="W671" s="28"/>
      <c r="X671" s="28"/>
      <c r="Y671" s="28"/>
      <c r="Z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157"/>
      <c r="U672" s="28"/>
      <c r="V672" s="28"/>
      <c r="W672" s="28"/>
      <c r="X672" s="28"/>
      <c r="Y672" s="28"/>
      <c r="Z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157"/>
      <c r="U673" s="28"/>
      <c r="V673" s="28"/>
      <c r="W673" s="28"/>
      <c r="X673" s="28"/>
      <c r="Y673" s="28"/>
      <c r="Z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157"/>
      <c r="U674" s="28"/>
      <c r="V674" s="28"/>
      <c r="W674" s="28"/>
      <c r="X674" s="28"/>
      <c r="Y674" s="28"/>
      <c r="Z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157"/>
      <c r="U675" s="28"/>
      <c r="V675" s="28"/>
      <c r="W675" s="28"/>
      <c r="X675" s="28"/>
      <c r="Y675" s="28"/>
      <c r="Z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157"/>
      <c r="U676" s="28"/>
      <c r="V676" s="28"/>
      <c r="W676" s="28"/>
      <c r="X676" s="28"/>
      <c r="Y676" s="28"/>
      <c r="Z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157"/>
      <c r="U677" s="28"/>
      <c r="V677" s="28"/>
      <c r="W677" s="28"/>
      <c r="X677" s="28"/>
      <c r="Y677" s="28"/>
      <c r="Z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157"/>
      <c r="U678" s="28"/>
      <c r="V678" s="28"/>
      <c r="W678" s="28"/>
      <c r="X678" s="28"/>
      <c r="Y678" s="28"/>
      <c r="Z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157"/>
      <c r="U679" s="28"/>
      <c r="V679" s="28"/>
      <c r="W679" s="28"/>
      <c r="X679" s="28"/>
      <c r="Y679" s="28"/>
      <c r="Z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157"/>
      <c r="U680" s="28"/>
      <c r="V680" s="28"/>
      <c r="W680" s="28"/>
      <c r="X680" s="28"/>
      <c r="Y680" s="28"/>
      <c r="Z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157"/>
      <c r="U681" s="28"/>
      <c r="V681" s="28"/>
      <c r="W681" s="28"/>
      <c r="X681" s="28"/>
      <c r="Y681" s="28"/>
      <c r="Z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157"/>
      <c r="U682" s="28"/>
      <c r="V682" s="28"/>
      <c r="W682" s="28"/>
      <c r="X682" s="28"/>
      <c r="Y682" s="28"/>
      <c r="Z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157"/>
      <c r="U683" s="28"/>
      <c r="V683" s="28"/>
      <c r="W683" s="28"/>
      <c r="X683" s="28"/>
      <c r="Y683" s="28"/>
      <c r="Z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157"/>
      <c r="U684" s="28"/>
      <c r="V684" s="28"/>
      <c r="W684" s="28"/>
      <c r="X684" s="28"/>
      <c r="Y684" s="28"/>
      <c r="Z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157"/>
      <c r="U685" s="28"/>
      <c r="V685" s="28"/>
      <c r="W685" s="28"/>
      <c r="X685" s="28"/>
      <c r="Y685" s="28"/>
      <c r="Z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157"/>
      <c r="U686" s="28"/>
      <c r="V686" s="28"/>
      <c r="W686" s="28"/>
      <c r="X686" s="28"/>
      <c r="Y686" s="28"/>
      <c r="Z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157"/>
      <c r="U687" s="28"/>
      <c r="V687" s="28"/>
      <c r="W687" s="28"/>
      <c r="X687" s="28"/>
      <c r="Y687" s="28"/>
      <c r="Z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157"/>
      <c r="U688" s="28"/>
      <c r="V688" s="28"/>
      <c r="W688" s="28"/>
      <c r="X688" s="28"/>
      <c r="Y688" s="28"/>
      <c r="Z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157"/>
      <c r="U689" s="28"/>
      <c r="V689" s="28"/>
      <c r="W689" s="28"/>
      <c r="X689" s="28"/>
      <c r="Y689" s="28"/>
      <c r="Z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157"/>
      <c r="U690" s="28"/>
      <c r="V690" s="28"/>
      <c r="W690" s="28"/>
      <c r="X690" s="28"/>
      <c r="Y690" s="28"/>
      <c r="Z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157"/>
      <c r="U691" s="28"/>
      <c r="V691" s="28"/>
      <c r="W691" s="28"/>
      <c r="X691" s="28"/>
      <c r="Y691" s="28"/>
      <c r="Z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157"/>
      <c r="U692" s="28"/>
      <c r="V692" s="28"/>
      <c r="W692" s="28"/>
      <c r="X692" s="28"/>
      <c r="Y692" s="28"/>
      <c r="Z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157"/>
      <c r="U693" s="28"/>
      <c r="V693" s="28"/>
      <c r="W693" s="28"/>
      <c r="X693" s="28"/>
      <c r="Y693" s="28"/>
      <c r="Z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157"/>
      <c r="U694" s="28"/>
      <c r="V694" s="28"/>
      <c r="W694" s="28"/>
      <c r="X694" s="28"/>
      <c r="Y694" s="28"/>
      <c r="Z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157"/>
      <c r="U695" s="28"/>
      <c r="V695" s="28"/>
      <c r="W695" s="28"/>
      <c r="X695" s="28"/>
      <c r="Y695" s="28"/>
      <c r="Z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157"/>
      <c r="U696" s="28"/>
      <c r="V696" s="28"/>
      <c r="W696" s="28"/>
      <c r="X696" s="28"/>
      <c r="Y696" s="28"/>
      <c r="Z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157"/>
      <c r="U697" s="28"/>
      <c r="V697" s="28"/>
      <c r="W697" s="28"/>
      <c r="X697" s="28"/>
      <c r="Y697" s="28"/>
      <c r="Z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157"/>
      <c r="U698" s="28"/>
      <c r="V698" s="28"/>
      <c r="W698" s="28"/>
      <c r="X698" s="28"/>
      <c r="Y698" s="28"/>
      <c r="Z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157"/>
      <c r="U699" s="28"/>
      <c r="V699" s="28"/>
      <c r="W699" s="28"/>
      <c r="X699" s="28"/>
      <c r="Y699" s="28"/>
      <c r="Z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157"/>
      <c r="U700" s="28"/>
      <c r="V700" s="28"/>
      <c r="W700" s="28"/>
      <c r="X700" s="28"/>
      <c r="Y700" s="28"/>
      <c r="Z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157"/>
      <c r="U701" s="28"/>
      <c r="V701" s="28"/>
      <c r="W701" s="28"/>
      <c r="X701" s="28"/>
      <c r="Y701" s="28"/>
      <c r="Z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157"/>
      <c r="U702" s="28"/>
      <c r="V702" s="28"/>
      <c r="W702" s="28"/>
      <c r="X702" s="28"/>
      <c r="Y702" s="28"/>
      <c r="Z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157"/>
      <c r="U703" s="28"/>
      <c r="V703" s="28"/>
      <c r="W703" s="28"/>
      <c r="X703" s="28"/>
      <c r="Y703" s="28"/>
      <c r="Z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157"/>
      <c r="U704" s="28"/>
      <c r="V704" s="28"/>
      <c r="W704" s="28"/>
      <c r="X704" s="28"/>
      <c r="Y704" s="28"/>
      <c r="Z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157"/>
      <c r="U705" s="28"/>
      <c r="V705" s="28"/>
      <c r="W705" s="28"/>
      <c r="X705" s="28"/>
      <c r="Y705" s="28"/>
      <c r="Z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157"/>
      <c r="U706" s="28"/>
      <c r="V706" s="28"/>
      <c r="W706" s="28"/>
      <c r="X706" s="28"/>
      <c r="Y706" s="28"/>
      <c r="Z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157"/>
      <c r="U707" s="28"/>
      <c r="V707" s="28"/>
      <c r="W707" s="28"/>
      <c r="X707" s="28"/>
      <c r="Y707" s="28"/>
      <c r="Z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157"/>
      <c r="U708" s="28"/>
      <c r="V708" s="28"/>
      <c r="W708" s="28"/>
      <c r="X708" s="28"/>
      <c r="Y708" s="28"/>
      <c r="Z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157"/>
      <c r="U709" s="28"/>
      <c r="V709" s="28"/>
      <c r="W709" s="28"/>
      <c r="X709" s="28"/>
      <c r="Y709" s="28"/>
      <c r="Z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157"/>
      <c r="U710" s="28"/>
      <c r="V710" s="28"/>
      <c r="W710" s="28"/>
      <c r="X710" s="28"/>
      <c r="Y710" s="28"/>
      <c r="Z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157"/>
      <c r="U711" s="28"/>
      <c r="V711" s="28"/>
      <c r="W711" s="28"/>
      <c r="X711" s="28"/>
      <c r="Y711" s="28"/>
      <c r="Z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157"/>
      <c r="U712" s="28"/>
      <c r="V712" s="28"/>
      <c r="W712" s="28"/>
      <c r="X712" s="28"/>
      <c r="Y712" s="28"/>
      <c r="Z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157"/>
      <c r="U713" s="28"/>
      <c r="V713" s="28"/>
      <c r="W713" s="28"/>
      <c r="X713" s="28"/>
      <c r="Y713" s="28"/>
      <c r="Z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157"/>
      <c r="U714" s="28"/>
      <c r="V714" s="28"/>
      <c r="W714" s="28"/>
      <c r="X714" s="28"/>
      <c r="Y714" s="28"/>
      <c r="Z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157"/>
      <c r="U715" s="28"/>
      <c r="V715" s="28"/>
      <c r="W715" s="28"/>
      <c r="X715" s="28"/>
      <c r="Y715" s="28"/>
      <c r="Z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157"/>
      <c r="U716" s="28"/>
      <c r="V716" s="28"/>
      <c r="W716" s="28"/>
      <c r="X716" s="28"/>
      <c r="Y716" s="28"/>
      <c r="Z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157"/>
      <c r="U717" s="28"/>
      <c r="V717" s="28"/>
      <c r="W717" s="28"/>
      <c r="X717" s="28"/>
      <c r="Y717" s="28"/>
      <c r="Z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157"/>
      <c r="U718" s="28"/>
      <c r="V718" s="28"/>
      <c r="W718" s="28"/>
      <c r="X718" s="28"/>
      <c r="Y718" s="28"/>
      <c r="Z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157"/>
      <c r="U719" s="28"/>
      <c r="V719" s="28"/>
      <c r="W719" s="28"/>
      <c r="X719" s="28"/>
      <c r="Y719" s="28"/>
      <c r="Z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157"/>
      <c r="U720" s="28"/>
      <c r="V720" s="28"/>
      <c r="W720" s="28"/>
      <c r="X720" s="28"/>
      <c r="Y720" s="28"/>
      <c r="Z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157"/>
      <c r="U721" s="28"/>
      <c r="V721" s="28"/>
      <c r="W721" s="28"/>
      <c r="X721" s="28"/>
      <c r="Y721" s="28"/>
      <c r="Z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157"/>
      <c r="U722" s="28"/>
      <c r="V722" s="28"/>
      <c r="W722" s="28"/>
      <c r="X722" s="28"/>
      <c r="Y722" s="28"/>
      <c r="Z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157"/>
      <c r="U723" s="28"/>
      <c r="V723" s="28"/>
      <c r="W723" s="28"/>
      <c r="X723" s="28"/>
      <c r="Y723" s="28"/>
      <c r="Z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157"/>
      <c r="U724" s="28"/>
      <c r="V724" s="28"/>
      <c r="W724" s="28"/>
      <c r="X724" s="28"/>
      <c r="Y724" s="28"/>
      <c r="Z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157"/>
      <c r="U725" s="28"/>
      <c r="V725" s="28"/>
      <c r="W725" s="28"/>
      <c r="X725" s="28"/>
      <c r="Y725" s="28"/>
      <c r="Z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157"/>
      <c r="U726" s="28"/>
      <c r="V726" s="28"/>
      <c r="W726" s="28"/>
      <c r="X726" s="28"/>
      <c r="Y726" s="28"/>
      <c r="Z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157"/>
      <c r="U727" s="28"/>
      <c r="V727" s="28"/>
      <c r="W727" s="28"/>
      <c r="X727" s="28"/>
      <c r="Y727" s="28"/>
      <c r="Z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157"/>
      <c r="U728" s="28"/>
      <c r="V728" s="28"/>
      <c r="W728" s="28"/>
      <c r="X728" s="28"/>
      <c r="Y728" s="28"/>
      <c r="Z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157"/>
      <c r="U729" s="28"/>
      <c r="V729" s="28"/>
      <c r="W729" s="28"/>
      <c r="X729" s="28"/>
      <c r="Y729" s="28"/>
      <c r="Z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157"/>
      <c r="U730" s="28"/>
      <c r="V730" s="28"/>
      <c r="W730" s="28"/>
      <c r="X730" s="28"/>
      <c r="Y730" s="28"/>
      <c r="Z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157"/>
      <c r="U731" s="28"/>
      <c r="V731" s="28"/>
      <c r="W731" s="28"/>
      <c r="X731" s="28"/>
      <c r="Y731" s="28"/>
      <c r="Z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157"/>
      <c r="U732" s="28"/>
      <c r="V732" s="28"/>
      <c r="W732" s="28"/>
      <c r="X732" s="28"/>
      <c r="Y732" s="28"/>
      <c r="Z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157"/>
      <c r="U733" s="28"/>
      <c r="V733" s="28"/>
      <c r="W733" s="28"/>
      <c r="X733" s="28"/>
      <c r="Y733" s="28"/>
      <c r="Z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157"/>
      <c r="U734" s="28"/>
      <c r="V734" s="28"/>
      <c r="W734" s="28"/>
      <c r="X734" s="28"/>
      <c r="Y734" s="28"/>
      <c r="Z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157"/>
      <c r="U735" s="28"/>
      <c r="V735" s="28"/>
      <c r="W735" s="28"/>
      <c r="X735" s="28"/>
      <c r="Y735" s="28"/>
      <c r="Z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157"/>
      <c r="U736" s="28"/>
      <c r="V736" s="28"/>
      <c r="W736" s="28"/>
      <c r="X736" s="28"/>
      <c r="Y736" s="28"/>
      <c r="Z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157"/>
      <c r="U737" s="28"/>
      <c r="V737" s="28"/>
      <c r="W737" s="28"/>
      <c r="X737" s="28"/>
      <c r="Y737" s="28"/>
      <c r="Z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157"/>
      <c r="U738" s="28"/>
      <c r="V738" s="28"/>
      <c r="W738" s="28"/>
      <c r="X738" s="28"/>
      <c r="Y738" s="28"/>
      <c r="Z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157"/>
      <c r="U739" s="28"/>
      <c r="V739" s="28"/>
      <c r="W739" s="28"/>
      <c r="X739" s="28"/>
      <c r="Y739" s="28"/>
      <c r="Z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157"/>
      <c r="U740" s="28"/>
      <c r="V740" s="28"/>
      <c r="W740" s="28"/>
      <c r="X740" s="28"/>
      <c r="Y740" s="28"/>
      <c r="Z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157"/>
      <c r="U741" s="28"/>
      <c r="V741" s="28"/>
      <c r="W741" s="28"/>
      <c r="X741" s="28"/>
      <c r="Y741" s="28"/>
      <c r="Z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157"/>
      <c r="U742" s="28"/>
      <c r="V742" s="28"/>
      <c r="W742" s="28"/>
      <c r="X742" s="28"/>
      <c r="Y742" s="28"/>
      <c r="Z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157"/>
      <c r="U743" s="28"/>
      <c r="V743" s="28"/>
      <c r="W743" s="28"/>
      <c r="X743" s="28"/>
      <c r="Y743" s="28"/>
      <c r="Z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157"/>
      <c r="U744" s="28"/>
      <c r="V744" s="28"/>
      <c r="W744" s="28"/>
      <c r="X744" s="28"/>
      <c r="Y744" s="28"/>
      <c r="Z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157"/>
      <c r="U745" s="28"/>
      <c r="V745" s="28"/>
      <c r="W745" s="28"/>
      <c r="X745" s="28"/>
      <c r="Y745" s="28"/>
      <c r="Z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157"/>
      <c r="U746" s="28"/>
      <c r="V746" s="28"/>
      <c r="W746" s="28"/>
      <c r="X746" s="28"/>
      <c r="Y746" s="28"/>
      <c r="Z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157"/>
      <c r="U747" s="28"/>
      <c r="V747" s="28"/>
      <c r="W747" s="28"/>
      <c r="X747" s="28"/>
      <c r="Y747" s="28"/>
      <c r="Z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57"/>
      <c r="U748" s="28"/>
      <c r="V748" s="28"/>
      <c r="W748" s="28"/>
      <c r="X748" s="28"/>
      <c r="Y748" s="28"/>
      <c r="Z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157"/>
      <c r="U749" s="28"/>
      <c r="V749" s="28"/>
      <c r="W749" s="28"/>
      <c r="X749" s="28"/>
      <c r="Y749" s="28"/>
      <c r="Z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157"/>
      <c r="U750" s="28"/>
      <c r="V750" s="28"/>
      <c r="W750" s="28"/>
      <c r="X750" s="28"/>
      <c r="Y750" s="28"/>
      <c r="Z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157"/>
      <c r="U751" s="28"/>
      <c r="V751" s="28"/>
      <c r="W751" s="28"/>
      <c r="X751" s="28"/>
      <c r="Y751" s="28"/>
      <c r="Z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157"/>
      <c r="U752" s="28"/>
      <c r="V752" s="28"/>
      <c r="W752" s="28"/>
      <c r="X752" s="28"/>
      <c r="Y752" s="28"/>
      <c r="Z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157"/>
      <c r="U753" s="28"/>
      <c r="V753" s="28"/>
      <c r="W753" s="28"/>
      <c r="X753" s="28"/>
      <c r="Y753" s="28"/>
      <c r="Z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157"/>
      <c r="U754" s="28"/>
      <c r="V754" s="28"/>
      <c r="W754" s="28"/>
      <c r="X754" s="28"/>
      <c r="Y754" s="28"/>
      <c r="Z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157"/>
      <c r="U755" s="28"/>
      <c r="V755" s="28"/>
      <c r="W755" s="28"/>
      <c r="X755" s="28"/>
      <c r="Y755" s="28"/>
      <c r="Z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157"/>
      <c r="U756" s="28"/>
      <c r="V756" s="28"/>
      <c r="W756" s="28"/>
      <c r="X756" s="28"/>
      <c r="Y756" s="28"/>
      <c r="Z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157"/>
      <c r="U757" s="28"/>
      <c r="V757" s="28"/>
      <c r="W757" s="28"/>
      <c r="X757" s="28"/>
      <c r="Y757" s="28"/>
      <c r="Z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157"/>
      <c r="U758" s="28"/>
      <c r="V758" s="28"/>
      <c r="W758" s="28"/>
      <c r="X758" s="28"/>
      <c r="Y758" s="28"/>
      <c r="Z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157"/>
      <c r="U759" s="28"/>
      <c r="V759" s="28"/>
      <c r="W759" s="28"/>
      <c r="X759" s="28"/>
      <c r="Y759" s="28"/>
      <c r="Z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157"/>
      <c r="U760" s="28"/>
      <c r="V760" s="28"/>
      <c r="W760" s="28"/>
      <c r="X760" s="28"/>
      <c r="Y760" s="28"/>
      <c r="Z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157"/>
      <c r="U761" s="28"/>
      <c r="V761" s="28"/>
      <c r="W761" s="28"/>
      <c r="X761" s="28"/>
      <c r="Y761" s="28"/>
      <c r="Z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157"/>
      <c r="U762" s="28"/>
      <c r="V762" s="28"/>
      <c r="W762" s="28"/>
      <c r="X762" s="28"/>
      <c r="Y762" s="28"/>
      <c r="Z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157"/>
      <c r="U763" s="28"/>
      <c r="V763" s="28"/>
      <c r="W763" s="28"/>
      <c r="X763" s="28"/>
      <c r="Y763" s="28"/>
      <c r="Z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157"/>
      <c r="U764" s="28"/>
      <c r="V764" s="28"/>
      <c r="W764" s="28"/>
      <c r="X764" s="28"/>
      <c r="Y764" s="28"/>
      <c r="Z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157"/>
      <c r="U765" s="28"/>
      <c r="V765" s="28"/>
      <c r="W765" s="28"/>
      <c r="X765" s="28"/>
      <c r="Y765" s="28"/>
      <c r="Z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157"/>
      <c r="U766" s="28"/>
      <c r="V766" s="28"/>
      <c r="W766" s="28"/>
      <c r="X766" s="28"/>
      <c r="Y766" s="28"/>
      <c r="Z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157"/>
      <c r="U767" s="28"/>
      <c r="V767" s="28"/>
      <c r="W767" s="28"/>
      <c r="X767" s="28"/>
      <c r="Y767" s="28"/>
      <c r="Z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157"/>
      <c r="U768" s="28"/>
      <c r="V768" s="28"/>
      <c r="W768" s="28"/>
      <c r="X768" s="28"/>
      <c r="Y768" s="28"/>
      <c r="Z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157"/>
      <c r="U769" s="28"/>
      <c r="V769" s="28"/>
      <c r="W769" s="28"/>
      <c r="X769" s="28"/>
      <c r="Y769" s="28"/>
      <c r="Z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157"/>
      <c r="U770" s="28"/>
      <c r="V770" s="28"/>
      <c r="W770" s="28"/>
      <c r="X770" s="28"/>
      <c r="Y770" s="28"/>
      <c r="Z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157"/>
      <c r="U771" s="28"/>
      <c r="V771" s="28"/>
      <c r="W771" s="28"/>
      <c r="X771" s="28"/>
      <c r="Y771" s="28"/>
      <c r="Z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157"/>
      <c r="U772" s="28"/>
      <c r="V772" s="28"/>
      <c r="W772" s="28"/>
      <c r="X772" s="28"/>
      <c r="Y772" s="28"/>
      <c r="Z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157"/>
      <c r="U773" s="28"/>
      <c r="V773" s="28"/>
      <c r="W773" s="28"/>
      <c r="X773" s="28"/>
      <c r="Y773" s="28"/>
      <c r="Z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157"/>
      <c r="U774" s="28"/>
      <c r="V774" s="28"/>
      <c r="W774" s="28"/>
      <c r="X774" s="28"/>
      <c r="Y774" s="28"/>
      <c r="Z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157"/>
      <c r="U775" s="28"/>
      <c r="V775" s="28"/>
      <c r="W775" s="28"/>
      <c r="X775" s="28"/>
      <c r="Y775" s="28"/>
      <c r="Z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157"/>
      <c r="U776" s="28"/>
      <c r="V776" s="28"/>
      <c r="W776" s="28"/>
      <c r="X776" s="28"/>
      <c r="Y776" s="28"/>
      <c r="Z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157"/>
      <c r="U777" s="28"/>
      <c r="V777" s="28"/>
      <c r="W777" s="28"/>
      <c r="X777" s="28"/>
      <c r="Y777" s="28"/>
      <c r="Z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157"/>
      <c r="U778" s="28"/>
      <c r="V778" s="28"/>
      <c r="W778" s="28"/>
      <c r="X778" s="28"/>
      <c r="Y778" s="28"/>
      <c r="Z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157"/>
      <c r="U779" s="28"/>
      <c r="V779" s="28"/>
      <c r="W779" s="28"/>
      <c r="X779" s="28"/>
      <c r="Y779" s="28"/>
      <c r="Z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157"/>
      <c r="U780" s="28"/>
      <c r="V780" s="28"/>
      <c r="W780" s="28"/>
      <c r="X780" s="28"/>
      <c r="Y780" s="28"/>
      <c r="Z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157"/>
      <c r="U781" s="28"/>
      <c r="V781" s="28"/>
      <c r="W781" s="28"/>
      <c r="X781" s="28"/>
      <c r="Y781" s="28"/>
      <c r="Z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157"/>
      <c r="U782" s="28"/>
      <c r="V782" s="28"/>
      <c r="W782" s="28"/>
      <c r="X782" s="28"/>
      <c r="Y782" s="28"/>
      <c r="Z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157"/>
      <c r="U783" s="28"/>
      <c r="V783" s="28"/>
      <c r="W783" s="28"/>
      <c r="X783" s="28"/>
      <c r="Y783" s="28"/>
      <c r="Z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157"/>
      <c r="U784" s="28"/>
      <c r="V784" s="28"/>
      <c r="W784" s="28"/>
      <c r="X784" s="28"/>
      <c r="Y784" s="28"/>
      <c r="Z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157"/>
      <c r="U785" s="28"/>
      <c r="V785" s="28"/>
      <c r="W785" s="28"/>
      <c r="X785" s="28"/>
      <c r="Y785" s="28"/>
      <c r="Z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157"/>
      <c r="U786" s="28"/>
      <c r="V786" s="28"/>
      <c r="W786" s="28"/>
      <c r="X786" s="28"/>
      <c r="Y786" s="28"/>
      <c r="Z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157"/>
      <c r="U787" s="28"/>
      <c r="V787" s="28"/>
      <c r="W787" s="28"/>
      <c r="X787" s="28"/>
      <c r="Y787" s="28"/>
      <c r="Z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157"/>
      <c r="U788" s="28"/>
      <c r="V788" s="28"/>
      <c r="W788" s="28"/>
      <c r="X788" s="28"/>
      <c r="Y788" s="28"/>
      <c r="Z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157"/>
      <c r="U789" s="28"/>
      <c r="V789" s="28"/>
      <c r="W789" s="28"/>
      <c r="X789" s="28"/>
      <c r="Y789" s="28"/>
      <c r="Z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157"/>
      <c r="U790" s="28"/>
      <c r="V790" s="28"/>
      <c r="W790" s="28"/>
      <c r="X790" s="28"/>
      <c r="Y790" s="28"/>
      <c r="Z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157"/>
      <c r="U791" s="28"/>
      <c r="V791" s="28"/>
      <c r="W791" s="28"/>
      <c r="X791" s="28"/>
      <c r="Y791" s="28"/>
      <c r="Z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157"/>
      <c r="U792" s="28"/>
      <c r="V792" s="28"/>
      <c r="W792" s="28"/>
      <c r="X792" s="28"/>
      <c r="Y792" s="28"/>
      <c r="Z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157"/>
      <c r="U793" s="28"/>
      <c r="V793" s="28"/>
      <c r="W793" s="28"/>
      <c r="X793" s="28"/>
      <c r="Y793" s="28"/>
      <c r="Z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157"/>
      <c r="U794" s="28"/>
      <c r="V794" s="28"/>
      <c r="W794" s="28"/>
      <c r="X794" s="28"/>
      <c r="Y794" s="28"/>
      <c r="Z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157"/>
      <c r="U795" s="28"/>
      <c r="V795" s="28"/>
      <c r="W795" s="28"/>
      <c r="X795" s="28"/>
      <c r="Y795" s="28"/>
      <c r="Z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157"/>
      <c r="U796" s="28"/>
      <c r="V796" s="28"/>
      <c r="W796" s="28"/>
      <c r="X796" s="28"/>
      <c r="Y796" s="28"/>
      <c r="Z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157"/>
      <c r="U797" s="28"/>
      <c r="V797" s="28"/>
      <c r="W797" s="28"/>
      <c r="X797" s="28"/>
      <c r="Y797" s="28"/>
      <c r="Z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157"/>
      <c r="U798" s="28"/>
      <c r="V798" s="28"/>
      <c r="W798" s="28"/>
      <c r="X798" s="28"/>
      <c r="Y798" s="28"/>
      <c r="Z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157"/>
      <c r="U799" s="28"/>
      <c r="V799" s="28"/>
      <c r="W799" s="28"/>
      <c r="X799" s="28"/>
      <c r="Y799" s="28"/>
      <c r="Z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157"/>
      <c r="U800" s="28"/>
      <c r="V800" s="28"/>
      <c r="W800" s="28"/>
      <c r="X800" s="28"/>
      <c r="Y800" s="28"/>
      <c r="Z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157"/>
      <c r="U801" s="28"/>
      <c r="V801" s="28"/>
      <c r="W801" s="28"/>
      <c r="X801" s="28"/>
      <c r="Y801" s="28"/>
      <c r="Z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157"/>
      <c r="U802" s="28"/>
      <c r="V802" s="28"/>
      <c r="W802" s="28"/>
      <c r="X802" s="28"/>
      <c r="Y802" s="28"/>
      <c r="Z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157"/>
      <c r="U803" s="28"/>
      <c r="V803" s="28"/>
      <c r="W803" s="28"/>
      <c r="X803" s="28"/>
      <c r="Y803" s="28"/>
      <c r="Z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57"/>
      <c r="U804" s="28"/>
      <c r="V804" s="28"/>
      <c r="W804" s="28"/>
      <c r="X804" s="28"/>
      <c r="Y804" s="28"/>
      <c r="Z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157"/>
      <c r="U805" s="28"/>
      <c r="V805" s="28"/>
      <c r="W805" s="28"/>
      <c r="X805" s="28"/>
      <c r="Y805" s="28"/>
      <c r="Z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57"/>
      <c r="U806" s="28"/>
      <c r="V806" s="28"/>
      <c r="W806" s="28"/>
      <c r="X806" s="28"/>
      <c r="Y806" s="28"/>
      <c r="Z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57"/>
      <c r="U807" s="28"/>
      <c r="V807" s="28"/>
      <c r="W807" s="28"/>
      <c r="X807" s="28"/>
      <c r="Y807" s="28"/>
      <c r="Z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157"/>
      <c r="U808" s="28"/>
      <c r="V808" s="28"/>
      <c r="W808" s="28"/>
      <c r="X808" s="28"/>
      <c r="Y808" s="28"/>
      <c r="Z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157"/>
      <c r="U809" s="28"/>
      <c r="V809" s="28"/>
      <c r="W809" s="28"/>
      <c r="X809" s="28"/>
      <c r="Y809" s="28"/>
      <c r="Z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157"/>
      <c r="U810" s="28"/>
      <c r="V810" s="28"/>
      <c r="W810" s="28"/>
      <c r="X810" s="28"/>
      <c r="Y810" s="28"/>
      <c r="Z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157"/>
      <c r="U811" s="28"/>
      <c r="V811" s="28"/>
      <c r="W811" s="28"/>
      <c r="X811" s="28"/>
      <c r="Y811" s="28"/>
      <c r="Z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157"/>
      <c r="U812" s="28"/>
      <c r="V812" s="28"/>
      <c r="W812" s="28"/>
      <c r="X812" s="28"/>
      <c r="Y812" s="28"/>
      <c r="Z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157"/>
      <c r="U813" s="28"/>
      <c r="V813" s="28"/>
      <c r="W813" s="28"/>
      <c r="X813" s="28"/>
      <c r="Y813" s="28"/>
      <c r="Z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157"/>
      <c r="U814" s="28"/>
      <c r="V814" s="28"/>
      <c r="W814" s="28"/>
      <c r="X814" s="28"/>
      <c r="Y814" s="28"/>
      <c r="Z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157"/>
      <c r="U815" s="28"/>
      <c r="V815" s="28"/>
      <c r="W815" s="28"/>
      <c r="X815" s="28"/>
      <c r="Y815" s="28"/>
      <c r="Z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157"/>
      <c r="U816" s="28"/>
      <c r="V816" s="28"/>
      <c r="W816" s="28"/>
      <c r="X816" s="28"/>
      <c r="Y816" s="28"/>
      <c r="Z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157"/>
      <c r="U817" s="28"/>
      <c r="V817" s="28"/>
      <c r="W817" s="28"/>
      <c r="X817" s="28"/>
      <c r="Y817" s="28"/>
      <c r="Z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157"/>
      <c r="U818" s="28"/>
      <c r="V818" s="28"/>
      <c r="W818" s="28"/>
      <c r="X818" s="28"/>
      <c r="Y818" s="28"/>
      <c r="Z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157"/>
      <c r="U819" s="28"/>
      <c r="V819" s="28"/>
      <c r="W819" s="28"/>
      <c r="X819" s="28"/>
      <c r="Y819" s="28"/>
      <c r="Z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157"/>
      <c r="U820" s="28"/>
      <c r="V820" s="28"/>
      <c r="W820" s="28"/>
      <c r="X820" s="28"/>
      <c r="Y820" s="28"/>
      <c r="Z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157"/>
      <c r="U821" s="28"/>
      <c r="V821" s="28"/>
      <c r="W821" s="28"/>
      <c r="X821" s="28"/>
      <c r="Y821" s="28"/>
      <c r="Z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157"/>
      <c r="U822" s="28"/>
      <c r="V822" s="28"/>
      <c r="W822" s="28"/>
      <c r="X822" s="28"/>
      <c r="Y822" s="28"/>
      <c r="Z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157"/>
      <c r="U823" s="28"/>
      <c r="V823" s="28"/>
      <c r="W823" s="28"/>
      <c r="X823" s="28"/>
      <c r="Y823" s="28"/>
      <c r="Z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157"/>
      <c r="U824" s="28"/>
      <c r="V824" s="28"/>
      <c r="W824" s="28"/>
      <c r="X824" s="28"/>
      <c r="Y824" s="28"/>
      <c r="Z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157"/>
      <c r="U825" s="28"/>
      <c r="V825" s="28"/>
      <c r="W825" s="28"/>
      <c r="X825" s="28"/>
      <c r="Y825" s="28"/>
      <c r="Z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157"/>
      <c r="U826" s="28"/>
      <c r="V826" s="28"/>
      <c r="W826" s="28"/>
      <c r="X826" s="28"/>
      <c r="Y826" s="28"/>
      <c r="Z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157"/>
      <c r="U827" s="28"/>
      <c r="V827" s="28"/>
      <c r="W827" s="28"/>
      <c r="X827" s="28"/>
      <c r="Y827" s="28"/>
      <c r="Z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157"/>
      <c r="U828" s="28"/>
      <c r="V828" s="28"/>
      <c r="W828" s="28"/>
      <c r="X828" s="28"/>
      <c r="Y828" s="28"/>
      <c r="Z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157"/>
      <c r="U829" s="28"/>
      <c r="V829" s="28"/>
      <c r="W829" s="28"/>
      <c r="X829" s="28"/>
      <c r="Y829" s="28"/>
      <c r="Z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157"/>
      <c r="U830" s="28"/>
      <c r="V830" s="28"/>
      <c r="W830" s="28"/>
      <c r="X830" s="28"/>
      <c r="Y830" s="28"/>
      <c r="Z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157"/>
      <c r="U831" s="28"/>
      <c r="V831" s="28"/>
      <c r="W831" s="28"/>
      <c r="X831" s="28"/>
      <c r="Y831" s="28"/>
      <c r="Z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157"/>
      <c r="U832" s="28"/>
      <c r="V832" s="28"/>
      <c r="W832" s="28"/>
      <c r="X832" s="28"/>
      <c r="Y832" s="28"/>
      <c r="Z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157"/>
      <c r="U833" s="28"/>
      <c r="V833" s="28"/>
      <c r="W833" s="28"/>
      <c r="X833" s="28"/>
      <c r="Y833" s="28"/>
      <c r="Z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157"/>
      <c r="U834" s="28"/>
      <c r="V834" s="28"/>
      <c r="W834" s="28"/>
      <c r="X834" s="28"/>
      <c r="Y834" s="28"/>
      <c r="Z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157"/>
      <c r="U835" s="28"/>
      <c r="V835" s="28"/>
      <c r="W835" s="28"/>
      <c r="X835" s="28"/>
      <c r="Y835" s="28"/>
      <c r="Z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157"/>
      <c r="U836" s="28"/>
      <c r="V836" s="28"/>
      <c r="W836" s="28"/>
      <c r="X836" s="28"/>
      <c r="Y836" s="28"/>
      <c r="Z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157"/>
      <c r="U837" s="28"/>
      <c r="V837" s="28"/>
      <c r="W837" s="28"/>
      <c r="X837" s="28"/>
      <c r="Y837" s="28"/>
      <c r="Z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157"/>
      <c r="U838" s="28"/>
      <c r="V838" s="28"/>
      <c r="W838" s="28"/>
      <c r="X838" s="28"/>
      <c r="Y838" s="28"/>
      <c r="Z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157"/>
      <c r="U839" s="28"/>
      <c r="V839" s="28"/>
      <c r="W839" s="28"/>
      <c r="X839" s="28"/>
      <c r="Y839" s="28"/>
      <c r="Z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157"/>
      <c r="U840" s="28"/>
      <c r="V840" s="28"/>
      <c r="W840" s="28"/>
      <c r="X840" s="28"/>
      <c r="Y840" s="28"/>
      <c r="Z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157"/>
      <c r="U841" s="28"/>
      <c r="V841" s="28"/>
      <c r="W841" s="28"/>
      <c r="X841" s="28"/>
      <c r="Y841" s="28"/>
      <c r="Z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157"/>
      <c r="U842" s="28"/>
      <c r="V842" s="28"/>
      <c r="W842" s="28"/>
      <c r="X842" s="28"/>
      <c r="Y842" s="28"/>
      <c r="Z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157"/>
      <c r="U843" s="28"/>
      <c r="V843" s="28"/>
      <c r="W843" s="28"/>
      <c r="X843" s="28"/>
      <c r="Y843" s="28"/>
      <c r="Z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157"/>
      <c r="U844" s="28"/>
      <c r="V844" s="28"/>
      <c r="W844" s="28"/>
      <c r="X844" s="28"/>
      <c r="Y844" s="28"/>
      <c r="Z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157"/>
      <c r="U845" s="28"/>
      <c r="V845" s="28"/>
      <c r="W845" s="28"/>
      <c r="X845" s="28"/>
      <c r="Y845" s="28"/>
      <c r="Z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157"/>
      <c r="U846" s="28"/>
      <c r="V846" s="28"/>
      <c r="W846" s="28"/>
      <c r="X846" s="28"/>
      <c r="Y846" s="28"/>
      <c r="Z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157"/>
      <c r="U847" s="28"/>
      <c r="V847" s="28"/>
      <c r="W847" s="28"/>
      <c r="X847" s="28"/>
      <c r="Y847" s="28"/>
      <c r="Z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157"/>
      <c r="U848" s="28"/>
      <c r="V848" s="28"/>
      <c r="W848" s="28"/>
      <c r="X848" s="28"/>
      <c r="Y848" s="28"/>
      <c r="Z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157"/>
      <c r="U849" s="28"/>
      <c r="V849" s="28"/>
      <c r="W849" s="28"/>
      <c r="X849" s="28"/>
      <c r="Y849" s="28"/>
      <c r="Z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157"/>
      <c r="U850" s="28"/>
      <c r="V850" s="28"/>
      <c r="W850" s="28"/>
      <c r="X850" s="28"/>
      <c r="Y850" s="28"/>
      <c r="Z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157"/>
      <c r="U851" s="28"/>
      <c r="V851" s="28"/>
      <c r="W851" s="28"/>
      <c r="X851" s="28"/>
      <c r="Y851" s="28"/>
      <c r="Z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157"/>
      <c r="U852" s="28"/>
      <c r="V852" s="28"/>
      <c r="W852" s="28"/>
      <c r="X852" s="28"/>
      <c r="Y852" s="28"/>
      <c r="Z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157"/>
      <c r="U853" s="28"/>
      <c r="V853" s="28"/>
      <c r="W853" s="28"/>
      <c r="X853" s="28"/>
      <c r="Y853" s="28"/>
      <c r="Z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157"/>
      <c r="U854" s="28"/>
      <c r="V854" s="28"/>
      <c r="W854" s="28"/>
      <c r="X854" s="28"/>
      <c r="Y854" s="28"/>
      <c r="Z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157"/>
      <c r="U855" s="28"/>
      <c r="V855" s="28"/>
      <c r="W855" s="28"/>
      <c r="X855" s="28"/>
      <c r="Y855" s="28"/>
      <c r="Z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157"/>
      <c r="U856" s="28"/>
      <c r="V856" s="28"/>
      <c r="W856" s="28"/>
      <c r="X856" s="28"/>
      <c r="Y856" s="28"/>
      <c r="Z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157"/>
      <c r="U857" s="28"/>
      <c r="V857" s="28"/>
      <c r="W857" s="28"/>
      <c r="X857" s="28"/>
      <c r="Y857" s="28"/>
      <c r="Z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157"/>
      <c r="U858" s="28"/>
      <c r="V858" s="28"/>
      <c r="W858" s="28"/>
      <c r="X858" s="28"/>
      <c r="Y858" s="28"/>
      <c r="Z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157"/>
      <c r="U859" s="28"/>
      <c r="V859" s="28"/>
      <c r="W859" s="28"/>
      <c r="X859" s="28"/>
      <c r="Y859" s="28"/>
      <c r="Z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157"/>
      <c r="U860" s="28"/>
      <c r="V860" s="28"/>
      <c r="W860" s="28"/>
      <c r="X860" s="28"/>
      <c r="Y860" s="28"/>
      <c r="Z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157"/>
      <c r="U861" s="28"/>
      <c r="V861" s="28"/>
      <c r="W861" s="28"/>
      <c r="X861" s="28"/>
      <c r="Y861" s="28"/>
      <c r="Z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157"/>
      <c r="U862" s="28"/>
      <c r="V862" s="28"/>
      <c r="W862" s="28"/>
      <c r="X862" s="28"/>
      <c r="Y862" s="28"/>
      <c r="Z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157"/>
      <c r="U863" s="28"/>
      <c r="V863" s="28"/>
      <c r="W863" s="28"/>
      <c r="X863" s="28"/>
      <c r="Y863" s="28"/>
      <c r="Z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157"/>
      <c r="U864" s="28"/>
      <c r="V864" s="28"/>
      <c r="W864" s="28"/>
      <c r="X864" s="28"/>
      <c r="Y864" s="28"/>
      <c r="Z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157"/>
      <c r="U865" s="28"/>
      <c r="V865" s="28"/>
      <c r="W865" s="28"/>
      <c r="X865" s="28"/>
      <c r="Y865" s="28"/>
      <c r="Z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157"/>
      <c r="U866" s="28"/>
      <c r="V866" s="28"/>
      <c r="W866" s="28"/>
      <c r="X866" s="28"/>
      <c r="Y866" s="28"/>
      <c r="Z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157"/>
      <c r="U867" s="28"/>
      <c r="V867" s="28"/>
      <c r="W867" s="28"/>
      <c r="X867" s="28"/>
      <c r="Y867" s="28"/>
      <c r="Z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157"/>
      <c r="U868" s="28"/>
      <c r="V868" s="28"/>
      <c r="W868" s="28"/>
      <c r="X868" s="28"/>
      <c r="Y868" s="28"/>
      <c r="Z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157"/>
      <c r="U869" s="28"/>
      <c r="V869" s="28"/>
      <c r="W869" s="28"/>
      <c r="X869" s="28"/>
      <c r="Y869" s="28"/>
      <c r="Z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157"/>
      <c r="U870" s="28"/>
      <c r="V870" s="28"/>
      <c r="W870" s="28"/>
      <c r="X870" s="28"/>
      <c r="Y870" s="28"/>
      <c r="Z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157"/>
      <c r="U871" s="28"/>
      <c r="V871" s="28"/>
      <c r="W871" s="28"/>
      <c r="X871" s="28"/>
      <c r="Y871" s="28"/>
      <c r="Z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157"/>
      <c r="U872" s="28"/>
      <c r="V872" s="28"/>
      <c r="W872" s="28"/>
      <c r="X872" s="28"/>
      <c r="Y872" s="28"/>
      <c r="Z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157"/>
      <c r="U873" s="28"/>
      <c r="V873" s="28"/>
      <c r="W873" s="28"/>
      <c r="X873" s="28"/>
      <c r="Y873" s="28"/>
      <c r="Z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157"/>
      <c r="U874" s="28"/>
      <c r="V874" s="28"/>
      <c r="W874" s="28"/>
      <c r="X874" s="28"/>
      <c r="Y874" s="28"/>
      <c r="Z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157"/>
      <c r="U875" s="28"/>
      <c r="V875" s="28"/>
      <c r="W875" s="28"/>
      <c r="X875" s="28"/>
      <c r="Y875" s="28"/>
      <c r="Z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157"/>
      <c r="U876" s="28"/>
      <c r="V876" s="28"/>
      <c r="W876" s="28"/>
      <c r="X876" s="28"/>
      <c r="Y876" s="28"/>
      <c r="Z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157"/>
      <c r="U877" s="28"/>
      <c r="V877" s="28"/>
      <c r="W877" s="28"/>
      <c r="X877" s="28"/>
      <c r="Y877" s="28"/>
      <c r="Z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157"/>
      <c r="U878" s="28"/>
      <c r="V878" s="28"/>
      <c r="W878" s="28"/>
      <c r="X878" s="28"/>
      <c r="Y878" s="28"/>
      <c r="Z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157"/>
      <c r="U879" s="28"/>
      <c r="V879" s="28"/>
      <c r="W879" s="28"/>
      <c r="X879" s="28"/>
      <c r="Y879" s="28"/>
      <c r="Z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157"/>
      <c r="U880" s="28"/>
      <c r="V880" s="28"/>
      <c r="W880" s="28"/>
      <c r="X880" s="28"/>
      <c r="Y880" s="28"/>
      <c r="Z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157"/>
      <c r="U881" s="28"/>
      <c r="V881" s="28"/>
      <c r="W881" s="28"/>
      <c r="X881" s="28"/>
      <c r="Y881" s="28"/>
      <c r="Z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157"/>
      <c r="U882" s="28"/>
      <c r="V882" s="28"/>
      <c r="W882" s="28"/>
      <c r="X882" s="28"/>
      <c r="Y882" s="28"/>
      <c r="Z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157"/>
      <c r="U883" s="28"/>
      <c r="V883" s="28"/>
      <c r="W883" s="28"/>
      <c r="X883" s="28"/>
      <c r="Y883" s="28"/>
      <c r="Z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157"/>
      <c r="U884" s="28"/>
      <c r="V884" s="28"/>
      <c r="W884" s="28"/>
      <c r="X884" s="28"/>
      <c r="Y884" s="28"/>
      <c r="Z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157"/>
      <c r="U885" s="28"/>
      <c r="V885" s="28"/>
      <c r="W885" s="28"/>
      <c r="X885" s="28"/>
      <c r="Y885" s="28"/>
      <c r="Z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157"/>
      <c r="U886" s="28"/>
      <c r="V886" s="28"/>
      <c r="W886" s="28"/>
      <c r="X886" s="28"/>
      <c r="Y886" s="28"/>
      <c r="Z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157"/>
      <c r="U887" s="28"/>
      <c r="V887" s="28"/>
      <c r="W887" s="28"/>
      <c r="X887" s="28"/>
      <c r="Y887" s="28"/>
      <c r="Z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157"/>
      <c r="U888" s="28"/>
      <c r="V888" s="28"/>
      <c r="W888" s="28"/>
      <c r="X888" s="28"/>
      <c r="Y888" s="28"/>
      <c r="Z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157"/>
      <c r="U889" s="28"/>
      <c r="V889" s="28"/>
      <c r="W889" s="28"/>
      <c r="X889" s="28"/>
      <c r="Y889" s="28"/>
      <c r="Z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157"/>
      <c r="U890" s="28"/>
      <c r="V890" s="28"/>
      <c r="W890" s="28"/>
      <c r="X890" s="28"/>
      <c r="Y890" s="28"/>
      <c r="Z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157"/>
      <c r="U891" s="28"/>
      <c r="V891" s="28"/>
      <c r="W891" s="28"/>
      <c r="X891" s="28"/>
      <c r="Y891" s="28"/>
      <c r="Z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157"/>
      <c r="U892" s="28"/>
      <c r="V892" s="28"/>
      <c r="W892" s="28"/>
      <c r="X892" s="28"/>
      <c r="Y892" s="28"/>
      <c r="Z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157"/>
      <c r="U893" s="28"/>
      <c r="V893" s="28"/>
      <c r="W893" s="28"/>
      <c r="X893" s="28"/>
      <c r="Y893" s="28"/>
      <c r="Z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157"/>
      <c r="U894" s="28"/>
      <c r="V894" s="28"/>
      <c r="W894" s="28"/>
      <c r="X894" s="28"/>
      <c r="Y894" s="28"/>
      <c r="Z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157"/>
      <c r="U895" s="28"/>
      <c r="V895" s="28"/>
      <c r="W895" s="28"/>
      <c r="X895" s="28"/>
      <c r="Y895" s="28"/>
      <c r="Z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157"/>
      <c r="U896" s="28"/>
      <c r="V896" s="28"/>
      <c r="W896" s="28"/>
      <c r="X896" s="28"/>
      <c r="Y896" s="28"/>
      <c r="Z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157"/>
      <c r="U897" s="28"/>
      <c r="V897" s="28"/>
      <c r="W897" s="28"/>
      <c r="X897" s="28"/>
      <c r="Y897" s="28"/>
      <c r="Z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157"/>
      <c r="U898" s="28"/>
      <c r="V898" s="28"/>
      <c r="W898" s="28"/>
      <c r="X898" s="28"/>
      <c r="Y898" s="28"/>
      <c r="Z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157"/>
      <c r="U899" s="28"/>
      <c r="V899" s="28"/>
      <c r="W899" s="28"/>
      <c r="X899" s="28"/>
      <c r="Y899" s="28"/>
      <c r="Z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157"/>
      <c r="U900" s="28"/>
      <c r="V900" s="28"/>
      <c r="W900" s="28"/>
      <c r="X900" s="28"/>
      <c r="Y900" s="28"/>
      <c r="Z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157"/>
      <c r="U901" s="28"/>
      <c r="V901" s="28"/>
      <c r="W901" s="28"/>
      <c r="X901" s="28"/>
      <c r="Y901" s="28"/>
      <c r="Z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157"/>
      <c r="U902" s="28"/>
      <c r="V902" s="28"/>
      <c r="W902" s="28"/>
      <c r="X902" s="28"/>
      <c r="Y902" s="28"/>
      <c r="Z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157"/>
      <c r="U903" s="28"/>
      <c r="V903" s="28"/>
      <c r="W903" s="28"/>
      <c r="X903" s="28"/>
      <c r="Y903" s="28"/>
      <c r="Z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157"/>
      <c r="U904" s="28"/>
      <c r="V904" s="28"/>
      <c r="W904" s="28"/>
      <c r="X904" s="28"/>
      <c r="Y904" s="28"/>
      <c r="Z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157"/>
      <c r="U905" s="28"/>
      <c r="V905" s="28"/>
      <c r="W905" s="28"/>
      <c r="X905" s="28"/>
      <c r="Y905" s="28"/>
      <c r="Z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157"/>
      <c r="U906" s="28"/>
      <c r="V906" s="28"/>
      <c r="W906" s="28"/>
      <c r="X906" s="28"/>
      <c r="Y906" s="28"/>
      <c r="Z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157"/>
      <c r="U907" s="28"/>
      <c r="V907" s="28"/>
      <c r="W907" s="28"/>
      <c r="X907" s="28"/>
      <c r="Y907" s="28"/>
      <c r="Z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157"/>
      <c r="U908" s="28"/>
      <c r="V908" s="28"/>
      <c r="W908" s="28"/>
      <c r="X908" s="28"/>
      <c r="Y908" s="28"/>
      <c r="Z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157"/>
      <c r="U909" s="28"/>
      <c r="V909" s="28"/>
      <c r="W909" s="28"/>
      <c r="X909" s="28"/>
      <c r="Y909" s="28"/>
      <c r="Z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157"/>
      <c r="U910" s="28"/>
      <c r="V910" s="28"/>
      <c r="W910" s="28"/>
      <c r="X910" s="28"/>
      <c r="Y910" s="28"/>
      <c r="Z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157"/>
      <c r="U911" s="28"/>
      <c r="V911" s="28"/>
      <c r="W911" s="28"/>
      <c r="X911" s="28"/>
      <c r="Y911" s="28"/>
      <c r="Z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157"/>
      <c r="U912" s="28"/>
      <c r="V912" s="28"/>
      <c r="W912" s="28"/>
      <c r="X912" s="28"/>
      <c r="Y912" s="28"/>
      <c r="Z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157"/>
      <c r="U913" s="28"/>
      <c r="V913" s="28"/>
      <c r="W913" s="28"/>
      <c r="X913" s="28"/>
      <c r="Y913" s="28"/>
      <c r="Z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157"/>
      <c r="U914" s="28"/>
      <c r="V914" s="28"/>
      <c r="W914" s="28"/>
      <c r="X914" s="28"/>
      <c r="Y914" s="28"/>
      <c r="Z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157"/>
      <c r="U915" s="28"/>
      <c r="V915" s="28"/>
      <c r="W915" s="28"/>
      <c r="X915" s="28"/>
      <c r="Y915" s="28"/>
      <c r="Z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157"/>
      <c r="U916" s="28"/>
      <c r="V916" s="28"/>
      <c r="W916" s="28"/>
      <c r="X916" s="28"/>
      <c r="Y916" s="28"/>
      <c r="Z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157"/>
      <c r="U917" s="28"/>
      <c r="V917" s="28"/>
      <c r="W917" s="28"/>
      <c r="X917" s="28"/>
      <c r="Y917" s="28"/>
      <c r="Z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157"/>
      <c r="U918" s="28"/>
      <c r="V918" s="28"/>
      <c r="W918" s="28"/>
      <c r="X918" s="28"/>
      <c r="Y918" s="28"/>
      <c r="Z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157"/>
      <c r="U919" s="28"/>
      <c r="V919" s="28"/>
      <c r="W919" s="28"/>
      <c r="X919" s="28"/>
      <c r="Y919" s="28"/>
      <c r="Z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157"/>
      <c r="U920" s="28"/>
      <c r="V920" s="28"/>
      <c r="W920" s="28"/>
      <c r="X920" s="28"/>
      <c r="Y920" s="28"/>
      <c r="Z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157"/>
      <c r="U921" s="28"/>
      <c r="V921" s="28"/>
      <c r="W921" s="28"/>
      <c r="X921" s="28"/>
      <c r="Y921" s="28"/>
      <c r="Z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157"/>
      <c r="U922" s="28"/>
      <c r="V922" s="28"/>
      <c r="W922" s="28"/>
      <c r="X922" s="28"/>
      <c r="Y922" s="28"/>
      <c r="Z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157"/>
      <c r="U923" s="28"/>
      <c r="V923" s="28"/>
      <c r="W923" s="28"/>
      <c r="X923" s="28"/>
      <c r="Y923" s="28"/>
      <c r="Z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157"/>
      <c r="U924" s="28"/>
      <c r="V924" s="28"/>
      <c r="W924" s="28"/>
      <c r="X924" s="28"/>
      <c r="Y924" s="28"/>
      <c r="Z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157"/>
      <c r="U925" s="28"/>
      <c r="V925" s="28"/>
      <c r="W925" s="28"/>
      <c r="X925" s="28"/>
      <c r="Y925" s="28"/>
      <c r="Z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157"/>
      <c r="U926" s="28"/>
      <c r="V926" s="28"/>
      <c r="W926" s="28"/>
      <c r="X926" s="28"/>
      <c r="Y926" s="28"/>
      <c r="Z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157"/>
      <c r="U927" s="28"/>
      <c r="V927" s="28"/>
      <c r="W927" s="28"/>
      <c r="X927" s="28"/>
      <c r="Y927" s="28"/>
      <c r="Z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157"/>
      <c r="U928" s="28"/>
      <c r="V928" s="28"/>
      <c r="W928" s="28"/>
      <c r="X928" s="28"/>
      <c r="Y928" s="28"/>
      <c r="Z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157"/>
      <c r="U929" s="28"/>
      <c r="V929" s="28"/>
      <c r="W929" s="28"/>
      <c r="X929" s="28"/>
      <c r="Y929" s="28"/>
      <c r="Z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157"/>
      <c r="U930" s="28"/>
      <c r="V930" s="28"/>
      <c r="W930" s="28"/>
      <c r="X930" s="28"/>
      <c r="Y930" s="28"/>
      <c r="Z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157"/>
      <c r="U931" s="28"/>
      <c r="V931" s="28"/>
      <c r="W931" s="28"/>
      <c r="X931" s="28"/>
      <c r="Y931" s="28"/>
      <c r="Z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157"/>
      <c r="U932" s="28"/>
      <c r="V932" s="28"/>
      <c r="W932" s="28"/>
      <c r="X932" s="28"/>
      <c r="Y932" s="28"/>
      <c r="Z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157"/>
      <c r="U933" s="28"/>
      <c r="V933" s="28"/>
      <c r="W933" s="28"/>
      <c r="X933" s="28"/>
      <c r="Y933" s="28"/>
      <c r="Z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157"/>
      <c r="U934" s="28"/>
      <c r="V934" s="28"/>
      <c r="W934" s="28"/>
      <c r="X934" s="28"/>
      <c r="Y934" s="28"/>
      <c r="Z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157"/>
      <c r="U935" s="28"/>
      <c r="V935" s="28"/>
      <c r="W935" s="28"/>
      <c r="X935" s="28"/>
      <c r="Y935" s="28"/>
      <c r="Z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157"/>
      <c r="U936" s="28"/>
      <c r="V936" s="28"/>
      <c r="W936" s="28"/>
      <c r="X936" s="28"/>
      <c r="Y936" s="28"/>
      <c r="Z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157"/>
      <c r="U937" s="28"/>
      <c r="V937" s="28"/>
      <c r="W937" s="28"/>
      <c r="X937" s="28"/>
      <c r="Y937" s="28"/>
      <c r="Z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157"/>
      <c r="U938" s="28"/>
      <c r="V938" s="28"/>
      <c r="W938" s="28"/>
      <c r="X938" s="28"/>
      <c r="Y938" s="28"/>
      <c r="Z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157"/>
      <c r="U939" s="28"/>
      <c r="V939" s="28"/>
      <c r="W939" s="28"/>
      <c r="X939" s="28"/>
      <c r="Y939" s="28"/>
      <c r="Z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157"/>
      <c r="U940" s="28"/>
      <c r="V940" s="28"/>
      <c r="W940" s="28"/>
      <c r="X940" s="28"/>
      <c r="Y940" s="28"/>
      <c r="Z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157"/>
      <c r="U941" s="28"/>
      <c r="V941" s="28"/>
      <c r="W941" s="28"/>
      <c r="X941" s="28"/>
      <c r="Y941" s="28"/>
      <c r="Z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157"/>
      <c r="U942" s="28"/>
      <c r="V942" s="28"/>
      <c r="W942" s="28"/>
      <c r="X942" s="28"/>
      <c r="Y942" s="28"/>
      <c r="Z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157"/>
      <c r="U943" s="28"/>
      <c r="V943" s="28"/>
      <c r="W943" s="28"/>
      <c r="X943" s="28"/>
      <c r="Y943" s="28"/>
      <c r="Z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157"/>
      <c r="U944" s="28"/>
      <c r="V944" s="28"/>
      <c r="W944" s="28"/>
      <c r="X944" s="28"/>
      <c r="Y944" s="28"/>
      <c r="Z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157"/>
      <c r="U945" s="28"/>
      <c r="V945" s="28"/>
      <c r="W945" s="28"/>
      <c r="X945" s="28"/>
      <c r="Y945" s="28"/>
      <c r="Z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157"/>
      <c r="U946" s="28"/>
      <c r="V946" s="28"/>
      <c r="W946" s="28"/>
      <c r="X946" s="28"/>
      <c r="Y946" s="28"/>
      <c r="Z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157"/>
      <c r="U947" s="28"/>
      <c r="V947" s="28"/>
      <c r="W947" s="28"/>
      <c r="X947" s="28"/>
      <c r="Y947" s="28"/>
      <c r="Z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157"/>
      <c r="U948" s="28"/>
      <c r="V948" s="28"/>
      <c r="W948" s="28"/>
      <c r="X948" s="28"/>
      <c r="Y948" s="28"/>
      <c r="Z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157"/>
      <c r="U949" s="28"/>
      <c r="V949" s="28"/>
      <c r="W949" s="28"/>
      <c r="X949" s="28"/>
      <c r="Y949" s="28"/>
      <c r="Z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157"/>
      <c r="U950" s="28"/>
      <c r="V950" s="28"/>
      <c r="W950" s="28"/>
      <c r="X950" s="28"/>
      <c r="Y950" s="28"/>
      <c r="Z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157"/>
      <c r="U951" s="28"/>
      <c r="V951" s="28"/>
      <c r="W951" s="28"/>
      <c r="X951" s="28"/>
      <c r="Y951" s="28"/>
      <c r="Z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157"/>
      <c r="U952" s="28"/>
      <c r="V952" s="28"/>
      <c r="W952" s="28"/>
      <c r="X952" s="28"/>
      <c r="Y952" s="28"/>
      <c r="Z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157"/>
      <c r="U953" s="28"/>
      <c r="V953" s="28"/>
      <c r="W953" s="28"/>
      <c r="X953" s="28"/>
      <c r="Y953" s="28"/>
      <c r="Z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157"/>
      <c r="U954" s="28"/>
      <c r="V954" s="28"/>
      <c r="W954" s="28"/>
      <c r="X954" s="28"/>
      <c r="Y954" s="28"/>
      <c r="Z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157"/>
      <c r="U955" s="28"/>
      <c r="V955" s="28"/>
      <c r="W955" s="28"/>
      <c r="X955" s="28"/>
      <c r="Y955" s="28"/>
      <c r="Z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157"/>
      <c r="U956" s="28"/>
      <c r="V956" s="28"/>
      <c r="W956" s="28"/>
      <c r="X956" s="28"/>
      <c r="Y956" s="28"/>
      <c r="Z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157"/>
      <c r="U957" s="28"/>
      <c r="V957" s="28"/>
      <c r="W957" s="28"/>
      <c r="X957" s="28"/>
      <c r="Y957" s="28"/>
      <c r="Z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157"/>
      <c r="U958" s="28"/>
      <c r="V958" s="28"/>
      <c r="W958" s="28"/>
      <c r="X958" s="28"/>
      <c r="Y958" s="28"/>
      <c r="Z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157"/>
      <c r="U959" s="28"/>
      <c r="V959" s="28"/>
      <c r="W959" s="28"/>
      <c r="X959" s="28"/>
      <c r="Y959" s="28"/>
      <c r="Z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157"/>
      <c r="U960" s="28"/>
      <c r="V960" s="28"/>
      <c r="W960" s="28"/>
      <c r="X960" s="28"/>
      <c r="Y960" s="28"/>
      <c r="Z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157"/>
      <c r="U961" s="28"/>
      <c r="V961" s="28"/>
      <c r="W961" s="28"/>
      <c r="X961" s="28"/>
      <c r="Y961" s="28"/>
      <c r="Z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157"/>
      <c r="U962" s="28"/>
      <c r="V962" s="28"/>
      <c r="W962" s="28"/>
      <c r="X962" s="28"/>
      <c r="Y962" s="28"/>
      <c r="Z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157"/>
      <c r="U963" s="28"/>
      <c r="V963" s="28"/>
      <c r="W963" s="28"/>
      <c r="X963" s="28"/>
      <c r="Y963" s="28"/>
      <c r="Z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157"/>
      <c r="U964" s="28"/>
      <c r="V964" s="28"/>
      <c r="W964" s="28"/>
      <c r="X964" s="28"/>
      <c r="Y964" s="28"/>
      <c r="Z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157"/>
      <c r="U965" s="28"/>
      <c r="V965" s="28"/>
      <c r="W965" s="28"/>
      <c r="X965" s="28"/>
      <c r="Y965" s="28"/>
      <c r="Z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157"/>
      <c r="U966" s="28"/>
      <c r="V966" s="28"/>
      <c r="W966" s="28"/>
      <c r="X966" s="28"/>
      <c r="Y966" s="28"/>
      <c r="Z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157"/>
      <c r="U967" s="28"/>
      <c r="V967" s="28"/>
      <c r="W967" s="28"/>
      <c r="X967" s="28"/>
      <c r="Y967" s="28"/>
      <c r="Z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157"/>
      <c r="U968" s="28"/>
      <c r="V968" s="28"/>
      <c r="W968" s="28"/>
      <c r="X968" s="28"/>
      <c r="Y968" s="28"/>
      <c r="Z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157"/>
      <c r="U969" s="28"/>
      <c r="V969" s="28"/>
      <c r="W969" s="28"/>
      <c r="X969" s="28"/>
      <c r="Y969" s="28"/>
      <c r="Z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157"/>
      <c r="U970" s="28"/>
      <c r="V970" s="28"/>
      <c r="W970" s="28"/>
      <c r="X970" s="28"/>
      <c r="Y970" s="28"/>
      <c r="Z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157"/>
      <c r="U971" s="28"/>
      <c r="V971" s="28"/>
      <c r="W971" s="28"/>
      <c r="X971" s="28"/>
      <c r="Y971" s="28"/>
      <c r="Z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157"/>
      <c r="U972" s="28"/>
      <c r="V972" s="28"/>
      <c r="W972" s="28"/>
      <c r="X972" s="28"/>
      <c r="Y972" s="28"/>
      <c r="Z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157"/>
      <c r="U973" s="28"/>
      <c r="V973" s="28"/>
      <c r="W973" s="28"/>
      <c r="X973" s="28"/>
      <c r="Y973" s="28"/>
      <c r="Z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157"/>
      <c r="U974" s="28"/>
      <c r="V974" s="28"/>
      <c r="W974" s="28"/>
      <c r="X974" s="28"/>
      <c r="Y974" s="28"/>
      <c r="Z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157"/>
      <c r="U975" s="28"/>
      <c r="V975" s="28"/>
      <c r="W975" s="28"/>
      <c r="X975" s="28"/>
      <c r="Y975" s="28"/>
      <c r="Z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157"/>
      <c r="U976" s="28"/>
      <c r="V976" s="28"/>
      <c r="W976" s="28"/>
      <c r="X976" s="28"/>
      <c r="Y976" s="28"/>
      <c r="Z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157"/>
      <c r="U977" s="28"/>
      <c r="V977" s="28"/>
      <c r="W977" s="28"/>
      <c r="X977" s="28"/>
      <c r="Y977" s="28"/>
      <c r="Z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157"/>
      <c r="U978" s="28"/>
      <c r="V978" s="28"/>
      <c r="W978" s="28"/>
      <c r="X978" s="28"/>
      <c r="Y978" s="28"/>
      <c r="Z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157"/>
      <c r="U979" s="28"/>
      <c r="V979" s="28"/>
      <c r="W979" s="28"/>
      <c r="X979" s="28"/>
      <c r="Y979" s="28"/>
      <c r="Z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157"/>
      <c r="U980" s="28"/>
      <c r="V980" s="28"/>
      <c r="W980" s="28"/>
      <c r="X980" s="28"/>
      <c r="Y980" s="28"/>
      <c r="Z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157"/>
      <c r="U981" s="28"/>
      <c r="V981" s="28"/>
      <c r="W981" s="28"/>
      <c r="X981" s="28"/>
      <c r="Y981" s="28"/>
      <c r="Z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157"/>
      <c r="U982" s="28"/>
      <c r="V982" s="28"/>
      <c r="W982" s="28"/>
      <c r="X982" s="28"/>
      <c r="Y982" s="28"/>
      <c r="Z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157"/>
      <c r="U983" s="28"/>
      <c r="V983" s="28"/>
      <c r="W983" s="28"/>
      <c r="X983" s="28"/>
      <c r="Y983" s="28"/>
      <c r="Z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157"/>
      <c r="U984" s="28"/>
      <c r="V984" s="28"/>
      <c r="W984" s="28"/>
      <c r="X984" s="28"/>
      <c r="Y984" s="28"/>
      <c r="Z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157"/>
      <c r="U985" s="28"/>
      <c r="V985" s="28"/>
      <c r="W985" s="28"/>
      <c r="X985" s="28"/>
      <c r="Y985" s="28"/>
      <c r="Z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157"/>
      <c r="U986" s="28"/>
      <c r="V986" s="28"/>
      <c r="W986" s="28"/>
      <c r="X986" s="28"/>
      <c r="Y986" s="28"/>
      <c r="Z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157"/>
      <c r="U987" s="28"/>
      <c r="V987" s="28"/>
      <c r="W987" s="28"/>
      <c r="X987" s="28"/>
      <c r="Y987" s="28"/>
      <c r="Z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157"/>
      <c r="U988" s="28"/>
      <c r="V988" s="28"/>
      <c r="W988" s="28"/>
      <c r="X988" s="28"/>
      <c r="Y988" s="28"/>
      <c r="Z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157"/>
      <c r="U989" s="28"/>
      <c r="V989" s="28"/>
      <c r="W989" s="28"/>
      <c r="X989" s="28"/>
      <c r="Y989" s="28"/>
      <c r="Z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157"/>
      <c r="U990" s="28"/>
      <c r="V990" s="28"/>
      <c r="W990" s="28"/>
      <c r="X990" s="28"/>
      <c r="Y990" s="28"/>
      <c r="Z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157"/>
      <c r="U991" s="28"/>
      <c r="V991" s="28"/>
      <c r="W991" s="28"/>
      <c r="X991" s="28"/>
      <c r="Y991" s="28"/>
      <c r="Z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157"/>
      <c r="U992" s="28"/>
      <c r="V992" s="28"/>
      <c r="W992" s="28"/>
      <c r="X992" s="28"/>
      <c r="Y992" s="28"/>
      <c r="Z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157"/>
      <c r="U993" s="28"/>
      <c r="V993" s="28"/>
      <c r="W993" s="28"/>
      <c r="X993" s="28"/>
      <c r="Y993" s="28"/>
      <c r="Z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157"/>
      <c r="U994" s="28"/>
      <c r="V994" s="28"/>
      <c r="W994" s="28"/>
      <c r="X994" s="28"/>
      <c r="Y994" s="28"/>
      <c r="Z994" s="28"/>
    </row>
    <row r="995" ht="12.75" customHeight="1">
      <c r="A995" s="235"/>
      <c r="B995" s="235"/>
      <c r="C995" s="235"/>
      <c r="D995" s="235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157"/>
      <c r="U995" s="28"/>
      <c r="V995" s="28"/>
      <c r="W995" s="28"/>
      <c r="X995" s="28"/>
      <c r="Y995" s="28"/>
      <c r="Z995" s="28"/>
    </row>
    <row r="996" ht="12.75" customHeight="1">
      <c r="A996" s="235"/>
      <c r="B996" s="235"/>
      <c r="C996" s="235"/>
      <c r="D996" s="235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157"/>
      <c r="U996" s="28"/>
      <c r="V996" s="28"/>
      <c r="W996" s="28"/>
      <c r="X996" s="28"/>
      <c r="Y996" s="28"/>
      <c r="Z996" s="28"/>
    </row>
    <row r="997" ht="12.75" customHeight="1">
      <c r="A997" s="235"/>
      <c r="B997" s="235"/>
      <c r="C997" s="235"/>
      <c r="D997" s="235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157"/>
      <c r="U997" s="28"/>
      <c r="V997" s="28"/>
      <c r="W997" s="28"/>
      <c r="X997" s="28"/>
      <c r="Y997" s="28"/>
      <c r="Z997" s="28"/>
    </row>
    <row r="998" ht="12.75" customHeight="1">
      <c r="A998" s="235"/>
      <c r="B998" s="235"/>
      <c r="C998" s="235"/>
      <c r="D998" s="235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157"/>
      <c r="U998" s="28"/>
      <c r="V998" s="28"/>
      <c r="W998" s="28"/>
      <c r="X998" s="28"/>
      <c r="Y998" s="28"/>
      <c r="Z998" s="28"/>
    </row>
    <row r="999" ht="12.75" customHeight="1">
      <c r="A999" s="235"/>
      <c r="B999" s="235"/>
      <c r="C999" s="235"/>
      <c r="D999" s="235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157"/>
      <c r="U999" s="28"/>
      <c r="V999" s="28"/>
      <c r="W999" s="28"/>
      <c r="X999" s="28"/>
      <c r="Y999" s="28"/>
      <c r="Z999" s="28"/>
    </row>
    <row r="1000" ht="12.75" customHeight="1">
      <c r="A1000" s="235"/>
      <c r="B1000" s="235"/>
      <c r="C1000" s="235"/>
      <c r="D1000" s="235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157"/>
      <c r="U1000" s="28"/>
      <c r="V1000" s="28"/>
      <c r="W1000" s="28"/>
      <c r="X1000" s="28"/>
      <c r="Y1000" s="28"/>
      <c r="Z1000" s="28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0.71"/>
    <col customWidth="1" min="3" max="7" width="6.71"/>
    <col customWidth="1" min="8" max="8" width="8.29"/>
    <col customWidth="1" min="9" max="9" width="7.57"/>
    <col customWidth="1" min="10" max="10" width="7.86"/>
    <col customWidth="1" min="11" max="19" width="6.71"/>
    <col customWidth="1" min="20" max="20" width="11.29"/>
    <col customWidth="1" min="21" max="22" width="9.14"/>
    <col customWidth="1" min="23" max="26" width="8.0"/>
  </cols>
  <sheetData>
    <row r="1" ht="16.5" customHeight="1">
      <c r="A1" s="161"/>
      <c r="B1" s="162"/>
      <c r="E1" s="163"/>
      <c r="F1" s="164" t="s">
        <v>78</v>
      </c>
      <c r="O1" s="165" t="s">
        <v>79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80</v>
      </c>
      <c r="B2" s="169"/>
      <c r="C2" s="121"/>
      <c r="D2" s="121"/>
      <c r="E2" s="163"/>
      <c r="F2" s="170" t="s">
        <v>1</v>
      </c>
      <c r="O2" s="163"/>
      <c r="P2" s="163"/>
      <c r="Q2" s="163"/>
      <c r="R2" s="163"/>
      <c r="S2" s="163"/>
      <c r="T2" s="171"/>
      <c r="U2" s="168"/>
      <c r="V2" s="168"/>
      <c r="W2" s="168"/>
      <c r="X2" s="168"/>
      <c r="Y2" s="168"/>
      <c r="Z2" s="168"/>
    </row>
    <row r="3" ht="16.5" customHeight="1">
      <c r="A3" s="161" t="s">
        <v>81</v>
      </c>
      <c r="B3" s="172"/>
      <c r="C3" s="111"/>
      <c r="D3" s="111"/>
      <c r="E3" s="163"/>
      <c r="F3" s="173" t="s">
        <v>82</v>
      </c>
      <c r="O3" s="163"/>
      <c r="P3" s="163"/>
      <c r="Q3" s="163"/>
      <c r="R3" s="163"/>
      <c r="S3" s="163"/>
      <c r="T3" s="171"/>
      <c r="U3" s="168"/>
      <c r="V3" s="168"/>
      <c r="W3" s="168"/>
      <c r="X3" s="168"/>
      <c r="Y3" s="168"/>
      <c r="Z3" s="168"/>
    </row>
    <row r="4" ht="15.0" customHeight="1">
      <c r="A4" s="161" t="s">
        <v>83</v>
      </c>
      <c r="B4" s="172"/>
      <c r="C4" s="111"/>
      <c r="D4" s="111"/>
      <c r="E4" s="163"/>
      <c r="F4" s="163" t="s">
        <v>84</v>
      </c>
      <c r="O4" s="163"/>
      <c r="P4" s="163"/>
      <c r="Q4" s="163"/>
      <c r="R4" s="163"/>
      <c r="S4" s="163"/>
      <c r="T4" s="171"/>
      <c r="U4" s="168"/>
      <c r="V4" s="168"/>
      <c r="W4" s="168"/>
      <c r="X4" s="168"/>
      <c r="Y4" s="168"/>
      <c r="Z4" s="168"/>
    </row>
    <row r="5" ht="13.5" customHeight="1">
      <c r="A5" s="174"/>
      <c r="B5" s="174"/>
      <c r="C5" s="174"/>
      <c r="D5" s="175"/>
      <c r="E5" s="163"/>
      <c r="F5" s="163"/>
      <c r="G5" s="163"/>
      <c r="H5" s="176"/>
      <c r="I5" s="176"/>
      <c r="J5" s="176"/>
      <c r="K5" s="163"/>
      <c r="L5" s="163"/>
      <c r="M5" s="163"/>
      <c r="N5" s="163"/>
      <c r="O5" s="177"/>
      <c r="P5" s="177"/>
      <c r="Q5" s="177"/>
      <c r="R5" s="177"/>
      <c r="S5" s="177"/>
      <c r="T5" s="178"/>
      <c r="U5" s="168"/>
      <c r="V5" s="168"/>
      <c r="W5" s="168"/>
      <c r="X5" s="168"/>
      <c r="Y5" s="168"/>
      <c r="Z5" s="168"/>
    </row>
    <row r="6" ht="13.5" customHeight="1">
      <c r="A6" s="179"/>
      <c r="B6" s="180" t="s">
        <v>85</v>
      </c>
      <c r="C6" s="117"/>
      <c r="D6" s="181"/>
      <c r="E6" s="182" t="s">
        <v>86</v>
      </c>
      <c r="F6" s="117"/>
      <c r="G6" s="181"/>
      <c r="H6" s="183" t="s">
        <v>87</v>
      </c>
      <c r="I6" s="181"/>
      <c r="J6" s="182" t="s">
        <v>88</v>
      </c>
      <c r="K6" s="117"/>
      <c r="L6" s="181"/>
      <c r="M6" s="182" t="s">
        <v>89</v>
      </c>
      <c r="N6" s="117"/>
      <c r="O6" s="181"/>
      <c r="P6" s="182" t="s">
        <v>90</v>
      </c>
      <c r="Q6" s="181"/>
      <c r="R6" s="182" t="s">
        <v>91</v>
      </c>
      <c r="S6" s="181"/>
      <c r="T6" s="184" t="s">
        <v>92</v>
      </c>
      <c r="U6" s="168"/>
      <c r="V6" s="168"/>
      <c r="W6" s="168"/>
      <c r="X6" s="168"/>
      <c r="Y6" s="168"/>
      <c r="Z6" s="168"/>
    </row>
    <row r="7" ht="11.25" customHeight="1">
      <c r="A7" s="185" t="s">
        <v>93</v>
      </c>
      <c r="B7" s="186" t="s">
        <v>94</v>
      </c>
      <c r="C7" s="187" t="s">
        <v>95</v>
      </c>
      <c r="D7" s="188" t="s">
        <v>96</v>
      </c>
      <c r="E7" s="189" t="s">
        <v>60</v>
      </c>
      <c r="F7" s="190" t="s">
        <v>61</v>
      </c>
      <c r="G7" s="22" t="s">
        <v>62</v>
      </c>
      <c r="H7" s="191" t="s">
        <v>63</v>
      </c>
      <c r="I7" s="191" t="s">
        <v>64</v>
      </c>
      <c r="J7" s="189" t="s">
        <v>49</v>
      </c>
      <c r="K7" s="190" t="s">
        <v>50</v>
      </c>
      <c r="L7" s="192" t="s">
        <v>51</v>
      </c>
      <c r="M7" s="189" t="s">
        <v>52</v>
      </c>
      <c r="N7" s="193" t="s">
        <v>97</v>
      </c>
      <c r="O7" s="194" t="s">
        <v>58</v>
      </c>
      <c r="P7" s="147" t="s">
        <v>55</v>
      </c>
      <c r="Q7" s="190" t="s">
        <v>56</v>
      </c>
      <c r="R7" s="189" t="s">
        <v>54</v>
      </c>
      <c r="S7" s="192" t="s">
        <v>58</v>
      </c>
      <c r="T7" s="195" t="s">
        <v>59</v>
      </c>
      <c r="U7" s="196"/>
      <c r="V7" s="196"/>
      <c r="W7" s="196"/>
      <c r="X7" s="196"/>
      <c r="Y7" s="196"/>
      <c r="Z7" s="196"/>
    </row>
    <row r="8" ht="12.0" customHeight="1">
      <c r="A8" s="185" t="s">
        <v>98</v>
      </c>
      <c r="B8" s="197" t="s">
        <v>99</v>
      </c>
      <c r="C8" s="198" t="s">
        <v>100</v>
      </c>
      <c r="D8" s="188"/>
      <c r="E8" s="199" t="s">
        <v>101</v>
      </c>
      <c r="F8" s="200" t="s">
        <v>102</v>
      </c>
      <c r="G8" s="22" t="s">
        <v>102</v>
      </c>
      <c r="H8" s="201" t="s">
        <v>103</v>
      </c>
      <c r="I8" s="201" t="s">
        <v>103</v>
      </c>
      <c r="J8" s="199" t="s">
        <v>65</v>
      </c>
      <c r="K8" s="200" t="s">
        <v>104</v>
      </c>
      <c r="L8" s="202" t="s">
        <v>67</v>
      </c>
      <c r="M8" s="199" t="s">
        <v>68</v>
      </c>
      <c r="N8" s="203" t="s">
        <v>103</v>
      </c>
      <c r="O8" s="194" t="s">
        <v>105</v>
      </c>
      <c r="P8" s="147" t="s">
        <v>71</v>
      </c>
      <c r="Q8" s="200" t="s">
        <v>71</v>
      </c>
      <c r="R8" s="199" t="s">
        <v>106</v>
      </c>
      <c r="S8" s="202" t="s">
        <v>72</v>
      </c>
      <c r="T8" s="195" t="s">
        <v>73</v>
      </c>
      <c r="U8" s="196"/>
      <c r="V8" s="196"/>
      <c r="W8" s="196"/>
      <c r="X8" s="196"/>
      <c r="Y8" s="196"/>
      <c r="Z8" s="196"/>
    </row>
    <row r="9" ht="21.75" customHeight="1">
      <c r="A9" s="204"/>
      <c r="B9" s="205"/>
      <c r="C9" s="206"/>
      <c r="D9" s="207"/>
      <c r="E9" s="208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28"/>
      <c r="V9" s="28"/>
      <c r="W9" s="28"/>
      <c r="X9" s="28"/>
      <c r="Y9" s="28"/>
      <c r="Z9" s="28"/>
    </row>
    <row r="10" ht="21.75" customHeight="1">
      <c r="A10" s="209"/>
      <c r="B10" s="210"/>
      <c r="C10" s="211"/>
      <c r="D10" s="212"/>
      <c r="E10" s="21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28"/>
      <c r="V10" s="28"/>
      <c r="W10" s="28"/>
      <c r="X10" s="28"/>
      <c r="Y10" s="28"/>
      <c r="Z10" s="28"/>
    </row>
    <row r="11" ht="21.75" customHeight="1">
      <c r="A11" s="214"/>
      <c r="B11" s="215"/>
      <c r="C11" s="216"/>
      <c r="D11" s="217"/>
      <c r="E11" s="21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8"/>
      <c r="V11" s="28"/>
      <c r="W11" s="28"/>
      <c r="X11" s="28"/>
      <c r="Y11" s="28"/>
      <c r="Z11" s="28"/>
    </row>
    <row r="12" ht="21.75" customHeight="1">
      <c r="A12" s="209"/>
      <c r="B12" s="210"/>
      <c r="C12" s="211"/>
      <c r="D12" s="212"/>
      <c r="E12" s="21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218"/>
      <c r="U12" s="28"/>
      <c r="V12" s="28"/>
      <c r="W12" s="28"/>
      <c r="X12" s="28"/>
      <c r="Y12" s="28"/>
      <c r="Z12" s="28"/>
    </row>
    <row r="13" ht="21.75" customHeight="1">
      <c r="A13" s="214"/>
      <c r="B13" s="219"/>
      <c r="C13" s="216"/>
      <c r="D13" s="217"/>
      <c r="E13" s="21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18"/>
      <c r="U13" s="28"/>
      <c r="V13" s="28"/>
      <c r="W13" s="28"/>
      <c r="X13" s="28"/>
      <c r="Y13" s="28"/>
      <c r="Z13" s="28"/>
    </row>
    <row r="14" ht="21.75" customHeight="1">
      <c r="A14" s="214"/>
      <c r="B14" s="219"/>
      <c r="C14" s="216"/>
      <c r="D14" s="217"/>
      <c r="E14" s="21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218"/>
      <c r="U14" s="28"/>
      <c r="V14" s="28"/>
      <c r="W14" s="28"/>
      <c r="X14" s="28"/>
      <c r="Y14" s="28"/>
      <c r="Z14" s="28"/>
    </row>
    <row r="15" ht="21.75" customHeight="1">
      <c r="A15" s="214"/>
      <c r="B15" s="219"/>
      <c r="C15" s="216"/>
      <c r="D15" s="217"/>
      <c r="E15" s="21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218"/>
      <c r="U15" s="28"/>
      <c r="V15" s="28"/>
      <c r="W15" s="28"/>
      <c r="X15" s="28"/>
      <c r="Y15" s="28"/>
      <c r="Z15" s="28"/>
    </row>
    <row r="16" ht="21.75" customHeight="1">
      <c r="A16" s="214"/>
      <c r="B16" s="219"/>
      <c r="C16" s="216"/>
      <c r="D16" s="217"/>
      <c r="E16" s="21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218"/>
      <c r="U16" s="28"/>
      <c r="V16" s="28"/>
      <c r="W16" s="28"/>
      <c r="X16" s="28"/>
      <c r="Y16" s="28"/>
      <c r="Z16" s="28"/>
    </row>
    <row r="17" ht="21.75" customHeight="1">
      <c r="A17" s="214"/>
      <c r="B17" s="219"/>
      <c r="C17" s="216"/>
      <c r="D17" s="217"/>
      <c r="E17" s="21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218"/>
      <c r="U17" s="28"/>
      <c r="V17" s="28"/>
      <c r="W17" s="28"/>
      <c r="X17" s="28"/>
      <c r="Y17" s="28"/>
      <c r="Z17" s="28"/>
    </row>
    <row r="18" ht="21.75" customHeight="1">
      <c r="A18" s="214"/>
      <c r="B18" s="219"/>
      <c r="C18" s="216"/>
      <c r="D18" s="217"/>
      <c r="E18" s="21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18"/>
      <c r="U18" s="28"/>
      <c r="V18" s="28"/>
      <c r="W18" s="28"/>
      <c r="X18" s="28"/>
      <c r="Y18" s="28"/>
      <c r="Z18" s="28"/>
    </row>
    <row r="19" ht="21.75" customHeight="1">
      <c r="A19" s="209"/>
      <c r="B19" s="210"/>
      <c r="C19" s="211"/>
      <c r="D19" s="212"/>
      <c r="E19" s="21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18"/>
      <c r="U19" s="28"/>
      <c r="V19" s="28"/>
      <c r="W19" s="28"/>
      <c r="X19" s="28"/>
      <c r="Y19" s="28"/>
      <c r="Z19" s="28"/>
    </row>
    <row r="20" ht="21.75" customHeight="1">
      <c r="A20" s="214"/>
      <c r="B20" s="219"/>
      <c r="C20" s="216"/>
      <c r="D20" s="217"/>
      <c r="E20" s="21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8"/>
      <c r="U20" s="28"/>
      <c r="V20" s="28"/>
      <c r="W20" s="28"/>
      <c r="X20" s="28"/>
      <c r="Y20" s="28"/>
      <c r="Z20" s="28"/>
    </row>
    <row r="21" ht="21.75" customHeight="1">
      <c r="A21" s="209"/>
      <c r="B21" s="210"/>
      <c r="C21" s="211"/>
      <c r="D21" s="212"/>
      <c r="E21" s="21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218"/>
      <c r="U21" s="28"/>
      <c r="V21" s="28"/>
      <c r="W21" s="28"/>
      <c r="X21" s="28"/>
      <c r="Y21" s="28"/>
      <c r="Z21" s="28"/>
    </row>
    <row r="22" ht="21.75" customHeight="1">
      <c r="A22" s="209"/>
      <c r="B22" s="210"/>
      <c r="C22" s="211"/>
      <c r="D22" s="212"/>
      <c r="E22" s="21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218"/>
      <c r="U22" s="28"/>
      <c r="V22" s="28"/>
      <c r="W22" s="28"/>
      <c r="X22" s="28"/>
      <c r="Y22" s="28"/>
      <c r="Z22" s="28"/>
    </row>
    <row r="23" ht="21.75" customHeight="1">
      <c r="A23" s="209"/>
      <c r="B23" s="210"/>
      <c r="C23" s="211"/>
      <c r="D23" s="212"/>
      <c r="E23" s="21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218"/>
      <c r="U23" s="28"/>
      <c r="V23" s="28"/>
      <c r="W23" s="28"/>
      <c r="X23" s="28"/>
      <c r="Y23" s="28"/>
      <c r="Z23" s="28"/>
    </row>
    <row r="24" ht="21.75" customHeight="1">
      <c r="A24" s="209"/>
      <c r="B24" s="210"/>
      <c r="C24" s="211"/>
      <c r="D24" s="212"/>
      <c r="E24" s="21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218"/>
      <c r="U24" s="28"/>
      <c r="V24" s="28"/>
      <c r="W24" s="28"/>
      <c r="X24" s="28"/>
      <c r="Y24" s="28"/>
      <c r="Z24" s="28"/>
    </row>
    <row r="25" ht="21.75" customHeight="1">
      <c r="A25" s="209"/>
      <c r="B25" s="210"/>
      <c r="C25" s="211"/>
      <c r="D25" s="212"/>
      <c r="E25" s="21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218"/>
      <c r="U25" s="28"/>
      <c r="V25" s="28"/>
      <c r="W25" s="28"/>
      <c r="X25" s="28"/>
      <c r="Y25" s="28"/>
      <c r="Z25" s="28"/>
    </row>
    <row r="26" ht="21.75" customHeight="1">
      <c r="A26" s="209"/>
      <c r="B26" s="210"/>
      <c r="C26" s="211"/>
      <c r="D26" s="212"/>
      <c r="E26" s="21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8"/>
      <c r="U26" s="28"/>
      <c r="V26" s="28"/>
      <c r="W26" s="28"/>
      <c r="X26" s="28"/>
      <c r="Y26" s="28"/>
      <c r="Z26" s="28"/>
    </row>
    <row r="27" ht="21.75" customHeight="1">
      <c r="A27" s="209"/>
      <c r="B27" s="210"/>
      <c r="C27" s="211"/>
      <c r="D27" s="212"/>
      <c r="E27" s="21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218"/>
      <c r="U27" s="28"/>
      <c r="V27" s="28"/>
      <c r="W27" s="28"/>
      <c r="X27" s="28"/>
      <c r="Y27" s="28"/>
      <c r="Z27" s="28"/>
    </row>
    <row r="28" ht="21.75" customHeight="1">
      <c r="A28" s="220"/>
      <c r="B28" s="221"/>
      <c r="C28" s="222"/>
      <c r="D28" s="223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8"/>
      <c r="V28" s="28"/>
      <c r="W28" s="28"/>
      <c r="X28" s="28"/>
      <c r="Y28" s="28"/>
      <c r="Z28" s="28"/>
    </row>
    <row r="29" ht="21.75" customHeight="1">
      <c r="A29" s="227" t="s">
        <v>4</v>
      </c>
      <c r="B29" s="228"/>
      <c r="C29" s="229"/>
      <c r="D29" s="230"/>
      <c r="E29" s="231">
        <f t="shared" ref="E29:T29" si="1">SUM(E9:E28)</f>
        <v>0</v>
      </c>
      <c r="F29" s="232">
        <f t="shared" si="1"/>
        <v>0</v>
      </c>
      <c r="G29" s="232">
        <f t="shared" si="1"/>
        <v>0</v>
      </c>
      <c r="H29" s="232">
        <f t="shared" si="1"/>
        <v>0</v>
      </c>
      <c r="I29" s="232">
        <f t="shared" si="1"/>
        <v>0</v>
      </c>
      <c r="J29" s="232">
        <f t="shared" si="1"/>
        <v>0</v>
      </c>
      <c r="K29" s="232">
        <f t="shared" si="1"/>
        <v>0</v>
      </c>
      <c r="L29" s="232">
        <f t="shared" si="1"/>
        <v>0</v>
      </c>
      <c r="M29" s="232">
        <f t="shared" si="1"/>
        <v>0</v>
      </c>
      <c r="N29" s="232">
        <f t="shared" si="1"/>
        <v>0</v>
      </c>
      <c r="O29" s="232">
        <f t="shared" si="1"/>
        <v>0</v>
      </c>
      <c r="P29" s="232">
        <f t="shared" si="1"/>
        <v>0</v>
      </c>
      <c r="Q29" s="232">
        <f t="shared" si="1"/>
        <v>0</v>
      </c>
      <c r="R29" s="232">
        <f t="shared" si="1"/>
        <v>0</v>
      </c>
      <c r="S29" s="232">
        <f t="shared" si="1"/>
        <v>0</v>
      </c>
      <c r="T29" s="233">
        <f t="shared" si="1"/>
        <v>0</v>
      </c>
      <c r="U29" s="28"/>
      <c r="V29" s="28"/>
      <c r="W29" s="28"/>
      <c r="X29" s="28"/>
      <c r="Y29" s="28"/>
      <c r="Z29" s="28"/>
    </row>
    <row r="30" ht="12.75" customHeight="1">
      <c r="A30" s="234" t="s">
        <v>107</v>
      </c>
      <c r="B30" s="235"/>
      <c r="C30" s="235"/>
      <c r="D30" s="235"/>
      <c r="E30" s="236"/>
      <c r="F30" s="236"/>
      <c r="G30" s="236"/>
      <c r="H30" s="236"/>
      <c r="I30" s="236"/>
      <c r="J30" s="236"/>
      <c r="K30" s="236"/>
      <c r="L30" s="236"/>
      <c r="M30" s="236"/>
      <c r="N30" s="22"/>
      <c r="O30" s="29"/>
      <c r="P30" s="29"/>
      <c r="Q30" s="29"/>
      <c r="R30" s="29"/>
      <c r="S30" s="29"/>
      <c r="T30" s="157"/>
      <c r="U30" s="28"/>
      <c r="V30" s="28"/>
      <c r="W30" s="28"/>
      <c r="X30" s="28"/>
      <c r="Y30" s="28"/>
      <c r="Z30" s="28"/>
    </row>
    <row r="31" ht="12.75" customHeight="1">
      <c r="A31" s="237" t="s">
        <v>136</v>
      </c>
      <c r="B31" s="237" t="s">
        <v>137</v>
      </c>
      <c r="C31" s="238"/>
      <c r="D31" s="238"/>
      <c r="E31" s="239"/>
      <c r="F31" s="240" t="s">
        <v>138</v>
      </c>
      <c r="G31" s="240"/>
      <c r="H31" s="240" t="s">
        <v>139</v>
      </c>
      <c r="I31" s="240"/>
      <c r="J31" s="239"/>
      <c r="K31" s="239"/>
      <c r="L31" s="240" t="s">
        <v>140</v>
      </c>
      <c r="M31" s="239"/>
      <c r="N31" s="22"/>
      <c r="O31" s="29"/>
      <c r="P31" s="29"/>
      <c r="Q31" s="29"/>
      <c r="R31" s="29"/>
      <c r="S31" s="29"/>
      <c r="T31" s="157"/>
      <c r="U31" s="28"/>
      <c r="V31" s="28"/>
      <c r="W31" s="28"/>
      <c r="X31" s="28"/>
      <c r="Y31" s="28"/>
      <c r="Z31" s="28"/>
    </row>
    <row r="32" ht="12.75" customHeight="1">
      <c r="A32" s="237" t="s">
        <v>141</v>
      </c>
      <c r="B32" s="237" t="s">
        <v>142</v>
      </c>
      <c r="C32" s="238"/>
      <c r="D32" s="238"/>
      <c r="E32" s="239"/>
      <c r="F32" s="240" t="s">
        <v>143</v>
      </c>
      <c r="G32" s="240"/>
      <c r="H32" s="240" t="s">
        <v>144</v>
      </c>
      <c r="I32" s="240"/>
      <c r="J32" s="239"/>
      <c r="K32" s="239"/>
      <c r="L32" s="240" t="s">
        <v>145</v>
      </c>
      <c r="M32" s="239"/>
      <c r="N32" s="22"/>
      <c r="O32" s="29"/>
      <c r="P32" s="29"/>
      <c r="Q32" s="29"/>
      <c r="R32" s="29"/>
      <c r="S32" s="29"/>
      <c r="T32" s="157"/>
      <c r="U32" s="28"/>
      <c r="V32" s="28"/>
      <c r="W32" s="28"/>
      <c r="X32" s="28"/>
      <c r="Y32" s="28"/>
      <c r="Z32" s="28"/>
    </row>
    <row r="33" ht="12.75" customHeight="1">
      <c r="A33" s="237" t="s">
        <v>146</v>
      </c>
      <c r="B33" s="237" t="s">
        <v>147</v>
      </c>
      <c r="C33" s="238"/>
      <c r="D33" s="238"/>
      <c r="E33" s="239"/>
      <c r="F33" s="240" t="s">
        <v>148</v>
      </c>
      <c r="G33" s="240"/>
      <c r="H33" s="240" t="s">
        <v>149</v>
      </c>
      <c r="I33" s="240"/>
      <c r="J33" s="239"/>
      <c r="K33" s="239"/>
      <c r="L33" s="43"/>
      <c r="M33" s="239"/>
      <c r="N33" s="29"/>
      <c r="O33" s="29"/>
      <c r="P33" s="29"/>
      <c r="Q33" s="29"/>
      <c r="R33" s="29"/>
      <c r="S33" s="29"/>
      <c r="T33" s="157"/>
      <c r="U33" s="28"/>
      <c r="V33" s="28"/>
      <c r="W33" s="28"/>
      <c r="X33" s="28"/>
      <c r="Y33" s="28"/>
      <c r="Z33" s="28"/>
    </row>
    <row r="34" ht="12.75" customHeight="1">
      <c r="A34" s="241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57"/>
      <c r="U34" s="28"/>
      <c r="V34" s="28"/>
      <c r="W34" s="28"/>
      <c r="X34" s="28"/>
      <c r="Y34" s="28"/>
      <c r="Z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7"/>
      <c r="U35" s="28"/>
      <c r="V35" s="28"/>
      <c r="W35" s="28"/>
      <c r="X35" s="28"/>
      <c r="Y35" s="28"/>
      <c r="Z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7"/>
      <c r="U36" s="28"/>
      <c r="V36" s="28"/>
      <c r="W36" s="28"/>
      <c r="X36" s="28"/>
      <c r="Y36" s="28"/>
      <c r="Z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7"/>
      <c r="U37" s="28"/>
      <c r="V37" s="28"/>
      <c r="W37" s="28"/>
      <c r="X37" s="28"/>
      <c r="Y37" s="28"/>
      <c r="Z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7"/>
      <c r="U38" s="28"/>
      <c r="V38" s="28"/>
      <c r="W38" s="28"/>
      <c r="X38" s="28"/>
      <c r="Y38" s="28"/>
      <c r="Z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57"/>
      <c r="U39" s="28"/>
      <c r="V39" s="28"/>
      <c r="W39" s="28"/>
      <c r="X39" s="28"/>
      <c r="Y39" s="28"/>
      <c r="Z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7"/>
      <c r="U40" s="28"/>
      <c r="V40" s="28"/>
      <c r="W40" s="28"/>
      <c r="X40" s="28"/>
      <c r="Y40" s="28"/>
      <c r="Z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57"/>
      <c r="U41" s="28"/>
      <c r="V41" s="28"/>
      <c r="W41" s="28"/>
      <c r="X41" s="28"/>
      <c r="Y41" s="28"/>
      <c r="Z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7"/>
      <c r="U42" s="28"/>
      <c r="V42" s="28"/>
      <c r="W42" s="28"/>
      <c r="X42" s="28"/>
      <c r="Y42" s="28"/>
      <c r="Z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7"/>
      <c r="U43" s="28"/>
      <c r="V43" s="28"/>
      <c r="W43" s="28"/>
      <c r="X43" s="28"/>
      <c r="Y43" s="28"/>
      <c r="Z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7"/>
      <c r="U44" s="28"/>
      <c r="V44" s="28"/>
      <c r="W44" s="28"/>
      <c r="X44" s="28"/>
      <c r="Y44" s="28"/>
      <c r="Z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57"/>
      <c r="U45" s="28"/>
      <c r="V45" s="28"/>
      <c r="W45" s="28"/>
      <c r="X45" s="28"/>
      <c r="Y45" s="28"/>
      <c r="Z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7"/>
      <c r="U46" s="28"/>
      <c r="V46" s="28"/>
      <c r="W46" s="28"/>
      <c r="X46" s="28"/>
      <c r="Y46" s="28"/>
      <c r="Z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57"/>
      <c r="U47" s="28"/>
      <c r="V47" s="28"/>
      <c r="W47" s="28"/>
      <c r="X47" s="28"/>
      <c r="Y47" s="28"/>
      <c r="Z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57"/>
      <c r="U48" s="28"/>
      <c r="V48" s="28"/>
      <c r="W48" s="28"/>
      <c r="X48" s="28"/>
      <c r="Y48" s="28"/>
      <c r="Z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57"/>
      <c r="U49" s="28"/>
      <c r="V49" s="28"/>
      <c r="W49" s="28"/>
      <c r="X49" s="28"/>
      <c r="Y49" s="28"/>
      <c r="Z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57"/>
      <c r="U50" s="28"/>
      <c r="V50" s="28"/>
      <c r="W50" s="28"/>
      <c r="X50" s="28"/>
      <c r="Y50" s="28"/>
      <c r="Z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57"/>
      <c r="U51" s="28"/>
      <c r="V51" s="28"/>
      <c r="W51" s="28"/>
      <c r="X51" s="28"/>
      <c r="Y51" s="28"/>
      <c r="Z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7"/>
      <c r="U52" s="28"/>
      <c r="V52" s="28"/>
      <c r="W52" s="28"/>
      <c r="X52" s="28"/>
      <c r="Y52" s="28"/>
      <c r="Z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7"/>
      <c r="U53" s="28"/>
      <c r="V53" s="28"/>
      <c r="W53" s="28"/>
      <c r="X53" s="28"/>
      <c r="Y53" s="28"/>
      <c r="Z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157"/>
      <c r="U54" s="28"/>
      <c r="V54" s="28"/>
      <c r="W54" s="28"/>
      <c r="X54" s="28"/>
      <c r="Y54" s="28"/>
      <c r="Z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57"/>
      <c r="U55" s="28"/>
      <c r="V55" s="28"/>
      <c r="W55" s="28"/>
      <c r="X55" s="28"/>
      <c r="Y55" s="28"/>
      <c r="Z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57"/>
      <c r="U56" s="28"/>
      <c r="V56" s="28"/>
      <c r="W56" s="28"/>
      <c r="X56" s="28"/>
      <c r="Y56" s="28"/>
      <c r="Z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57"/>
      <c r="U57" s="28"/>
      <c r="V57" s="28"/>
      <c r="W57" s="28"/>
      <c r="X57" s="28"/>
      <c r="Y57" s="28"/>
      <c r="Z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57"/>
      <c r="U58" s="28"/>
      <c r="V58" s="28"/>
      <c r="W58" s="28"/>
      <c r="X58" s="28"/>
      <c r="Y58" s="28"/>
      <c r="Z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57"/>
      <c r="U59" s="28"/>
      <c r="V59" s="28"/>
      <c r="W59" s="28"/>
      <c r="X59" s="28"/>
      <c r="Y59" s="28"/>
      <c r="Z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157"/>
      <c r="U60" s="28"/>
      <c r="V60" s="28"/>
      <c r="W60" s="28"/>
      <c r="X60" s="28"/>
      <c r="Y60" s="28"/>
      <c r="Z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57"/>
      <c r="U61" s="28"/>
      <c r="V61" s="28"/>
      <c r="W61" s="28"/>
      <c r="X61" s="28"/>
      <c r="Y61" s="28"/>
      <c r="Z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57"/>
      <c r="U62" s="28"/>
      <c r="V62" s="28"/>
      <c r="W62" s="28"/>
      <c r="X62" s="28"/>
      <c r="Y62" s="28"/>
      <c r="Z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7"/>
      <c r="U63" s="28"/>
      <c r="V63" s="28"/>
      <c r="W63" s="28"/>
      <c r="X63" s="28"/>
      <c r="Y63" s="28"/>
      <c r="Z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157"/>
      <c r="U64" s="28"/>
      <c r="V64" s="28"/>
      <c r="W64" s="28"/>
      <c r="X64" s="28"/>
      <c r="Y64" s="28"/>
      <c r="Z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7"/>
      <c r="U65" s="28"/>
      <c r="V65" s="28"/>
      <c r="W65" s="28"/>
      <c r="X65" s="28"/>
      <c r="Y65" s="28"/>
      <c r="Z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157"/>
      <c r="U66" s="28"/>
      <c r="V66" s="28"/>
      <c r="W66" s="28"/>
      <c r="X66" s="28"/>
      <c r="Y66" s="28"/>
      <c r="Z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57"/>
      <c r="U67" s="28"/>
      <c r="V67" s="28"/>
      <c r="W67" s="28"/>
      <c r="X67" s="28"/>
      <c r="Y67" s="28"/>
      <c r="Z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7"/>
      <c r="U68" s="28"/>
      <c r="V68" s="28"/>
      <c r="W68" s="28"/>
      <c r="X68" s="28"/>
      <c r="Y68" s="28"/>
      <c r="Z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57"/>
      <c r="U69" s="28"/>
      <c r="V69" s="28"/>
      <c r="W69" s="28"/>
      <c r="X69" s="28"/>
      <c r="Y69" s="28"/>
      <c r="Z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157"/>
      <c r="U70" s="28"/>
      <c r="V70" s="28"/>
      <c r="W70" s="28"/>
      <c r="X70" s="28"/>
      <c r="Y70" s="28"/>
      <c r="Z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57"/>
      <c r="U71" s="28"/>
      <c r="V71" s="28"/>
      <c r="W71" s="28"/>
      <c r="X71" s="28"/>
      <c r="Y71" s="28"/>
      <c r="Z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7"/>
      <c r="U72" s="28"/>
      <c r="V72" s="28"/>
      <c r="W72" s="28"/>
      <c r="X72" s="28"/>
      <c r="Y72" s="28"/>
      <c r="Z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57"/>
      <c r="U73" s="28"/>
      <c r="V73" s="28"/>
      <c r="W73" s="28"/>
      <c r="X73" s="28"/>
      <c r="Y73" s="28"/>
      <c r="Z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7"/>
      <c r="U74" s="28"/>
      <c r="V74" s="28"/>
      <c r="W74" s="28"/>
      <c r="X74" s="28"/>
      <c r="Y74" s="28"/>
      <c r="Z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157"/>
      <c r="U75" s="28"/>
      <c r="V75" s="28"/>
      <c r="W75" s="28"/>
      <c r="X75" s="28"/>
      <c r="Y75" s="28"/>
      <c r="Z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57"/>
      <c r="U76" s="28"/>
      <c r="V76" s="28"/>
      <c r="W76" s="28"/>
      <c r="X76" s="28"/>
      <c r="Y76" s="28"/>
      <c r="Z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7"/>
      <c r="U77" s="28"/>
      <c r="V77" s="28"/>
      <c r="W77" s="28"/>
      <c r="X77" s="28"/>
      <c r="Y77" s="28"/>
      <c r="Z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157"/>
      <c r="U78" s="28"/>
      <c r="V78" s="28"/>
      <c r="W78" s="28"/>
      <c r="X78" s="28"/>
      <c r="Y78" s="28"/>
      <c r="Z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57"/>
      <c r="U79" s="28"/>
      <c r="V79" s="28"/>
      <c r="W79" s="28"/>
      <c r="X79" s="28"/>
      <c r="Y79" s="28"/>
      <c r="Z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57"/>
      <c r="U80" s="28"/>
      <c r="V80" s="28"/>
      <c r="W80" s="28"/>
      <c r="X80" s="28"/>
      <c r="Y80" s="28"/>
      <c r="Z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7"/>
      <c r="U81" s="28"/>
      <c r="V81" s="28"/>
      <c r="W81" s="28"/>
      <c r="X81" s="28"/>
      <c r="Y81" s="28"/>
      <c r="Z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7"/>
      <c r="U82" s="28"/>
      <c r="V82" s="28"/>
      <c r="W82" s="28"/>
      <c r="X82" s="28"/>
      <c r="Y82" s="28"/>
      <c r="Z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7"/>
      <c r="U83" s="28"/>
      <c r="V83" s="28"/>
      <c r="W83" s="28"/>
      <c r="X83" s="28"/>
      <c r="Y83" s="28"/>
      <c r="Z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7"/>
      <c r="U84" s="28"/>
      <c r="V84" s="28"/>
      <c r="W84" s="28"/>
      <c r="X84" s="28"/>
      <c r="Y84" s="28"/>
      <c r="Z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7"/>
      <c r="U85" s="28"/>
      <c r="V85" s="28"/>
      <c r="W85" s="28"/>
      <c r="X85" s="28"/>
      <c r="Y85" s="28"/>
      <c r="Z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57"/>
      <c r="U86" s="28"/>
      <c r="V86" s="28"/>
      <c r="W86" s="28"/>
      <c r="X86" s="28"/>
      <c r="Y86" s="28"/>
      <c r="Z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57"/>
      <c r="U87" s="28"/>
      <c r="V87" s="28"/>
      <c r="W87" s="28"/>
      <c r="X87" s="28"/>
      <c r="Y87" s="28"/>
      <c r="Z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157"/>
      <c r="U88" s="28"/>
      <c r="V88" s="28"/>
      <c r="W88" s="28"/>
      <c r="X88" s="28"/>
      <c r="Y88" s="28"/>
      <c r="Z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157"/>
      <c r="U89" s="28"/>
      <c r="V89" s="28"/>
      <c r="W89" s="28"/>
      <c r="X89" s="28"/>
      <c r="Y89" s="28"/>
      <c r="Z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57"/>
      <c r="U90" s="28"/>
      <c r="V90" s="28"/>
      <c r="W90" s="28"/>
      <c r="X90" s="28"/>
      <c r="Y90" s="28"/>
      <c r="Z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57"/>
      <c r="U91" s="28"/>
      <c r="V91" s="28"/>
      <c r="W91" s="28"/>
      <c r="X91" s="28"/>
      <c r="Y91" s="28"/>
      <c r="Z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157"/>
      <c r="U92" s="28"/>
      <c r="V92" s="28"/>
      <c r="W92" s="28"/>
      <c r="X92" s="28"/>
      <c r="Y92" s="28"/>
      <c r="Z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57"/>
      <c r="U93" s="28"/>
      <c r="V93" s="28"/>
      <c r="W93" s="28"/>
      <c r="X93" s="28"/>
      <c r="Y93" s="28"/>
      <c r="Z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157"/>
      <c r="U94" s="28"/>
      <c r="V94" s="28"/>
      <c r="W94" s="28"/>
      <c r="X94" s="28"/>
      <c r="Y94" s="28"/>
      <c r="Z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157"/>
      <c r="U95" s="28"/>
      <c r="V95" s="28"/>
      <c r="W95" s="28"/>
      <c r="X95" s="28"/>
      <c r="Y95" s="28"/>
      <c r="Z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157"/>
      <c r="U96" s="28"/>
      <c r="V96" s="28"/>
      <c r="W96" s="28"/>
      <c r="X96" s="28"/>
      <c r="Y96" s="28"/>
      <c r="Z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157"/>
      <c r="U97" s="28"/>
      <c r="V97" s="28"/>
      <c r="W97" s="28"/>
      <c r="X97" s="28"/>
      <c r="Y97" s="28"/>
      <c r="Z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157"/>
      <c r="U98" s="28"/>
      <c r="V98" s="28"/>
      <c r="W98" s="28"/>
      <c r="X98" s="28"/>
      <c r="Y98" s="28"/>
      <c r="Z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157"/>
      <c r="U99" s="28"/>
      <c r="V99" s="28"/>
      <c r="W99" s="28"/>
      <c r="X99" s="28"/>
      <c r="Y99" s="28"/>
      <c r="Z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157"/>
      <c r="U100" s="28"/>
      <c r="V100" s="28"/>
      <c r="W100" s="28"/>
      <c r="X100" s="28"/>
      <c r="Y100" s="28"/>
      <c r="Z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57"/>
      <c r="U101" s="28"/>
      <c r="V101" s="28"/>
      <c r="W101" s="28"/>
      <c r="X101" s="28"/>
      <c r="Y101" s="28"/>
      <c r="Z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57"/>
      <c r="U102" s="28"/>
      <c r="V102" s="28"/>
      <c r="W102" s="28"/>
      <c r="X102" s="28"/>
      <c r="Y102" s="28"/>
      <c r="Z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57"/>
      <c r="U103" s="28"/>
      <c r="V103" s="28"/>
      <c r="W103" s="28"/>
      <c r="X103" s="28"/>
      <c r="Y103" s="28"/>
      <c r="Z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57"/>
      <c r="U104" s="28"/>
      <c r="V104" s="28"/>
      <c r="W104" s="28"/>
      <c r="X104" s="28"/>
      <c r="Y104" s="28"/>
      <c r="Z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57"/>
      <c r="U105" s="28"/>
      <c r="V105" s="28"/>
      <c r="W105" s="28"/>
      <c r="X105" s="28"/>
      <c r="Y105" s="28"/>
      <c r="Z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157"/>
      <c r="U106" s="28"/>
      <c r="V106" s="28"/>
      <c r="W106" s="28"/>
      <c r="X106" s="28"/>
      <c r="Y106" s="28"/>
      <c r="Z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157"/>
      <c r="U107" s="28"/>
      <c r="V107" s="28"/>
      <c r="W107" s="28"/>
      <c r="X107" s="28"/>
      <c r="Y107" s="28"/>
      <c r="Z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57"/>
      <c r="U108" s="28"/>
      <c r="V108" s="28"/>
      <c r="W108" s="28"/>
      <c r="X108" s="28"/>
      <c r="Y108" s="28"/>
      <c r="Z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57"/>
      <c r="U109" s="28"/>
      <c r="V109" s="28"/>
      <c r="W109" s="28"/>
      <c r="X109" s="28"/>
      <c r="Y109" s="28"/>
      <c r="Z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57"/>
      <c r="U110" s="28"/>
      <c r="V110" s="28"/>
      <c r="W110" s="28"/>
      <c r="X110" s="28"/>
      <c r="Y110" s="28"/>
      <c r="Z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57"/>
      <c r="U111" s="28"/>
      <c r="V111" s="28"/>
      <c r="W111" s="28"/>
      <c r="X111" s="28"/>
      <c r="Y111" s="28"/>
      <c r="Z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57"/>
      <c r="U112" s="28"/>
      <c r="V112" s="28"/>
      <c r="W112" s="28"/>
      <c r="X112" s="28"/>
      <c r="Y112" s="28"/>
      <c r="Z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157"/>
      <c r="U113" s="28"/>
      <c r="V113" s="28"/>
      <c r="W113" s="28"/>
      <c r="X113" s="28"/>
      <c r="Y113" s="28"/>
      <c r="Z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157"/>
      <c r="U114" s="28"/>
      <c r="V114" s="28"/>
      <c r="W114" s="28"/>
      <c r="X114" s="28"/>
      <c r="Y114" s="28"/>
      <c r="Z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157"/>
      <c r="U115" s="28"/>
      <c r="V115" s="28"/>
      <c r="W115" s="28"/>
      <c r="X115" s="28"/>
      <c r="Y115" s="28"/>
      <c r="Z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157"/>
      <c r="U116" s="28"/>
      <c r="V116" s="28"/>
      <c r="W116" s="28"/>
      <c r="X116" s="28"/>
      <c r="Y116" s="28"/>
      <c r="Z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157"/>
      <c r="U117" s="28"/>
      <c r="V117" s="28"/>
      <c r="W117" s="28"/>
      <c r="X117" s="28"/>
      <c r="Y117" s="28"/>
      <c r="Z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57"/>
      <c r="U118" s="28"/>
      <c r="V118" s="28"/>
      <c r="W118" s="28"/>
      <c r="X118" s="28"/>
      <c r="Y118" s="28"/>
      <c r="Z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157"/>
      <c r="U119" s="28"/>
      <c r="V119" s="28"/>
      <c r="W119" s="28"/>
      <c r="X119" s="28"/>
      <c r="Y119" s="28"/>
      <c r="Z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157"/>
      <c r="U120" s="28"/>
      <c r="V120" s="28"/>
      <c r="W120" s="28"/>
      <c r="X120" s="28"/>
      <c r="Y120" s="28"/>
      <c r="Z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157"/>
      <c r="U121" s="28"/>
      <c r="V121" s="28"/>
      <c r="W121" s="28"/>
      <c r="X121" s="28"/>
      <c r="Y121" s="28"/>
      <c r="Z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57"/>
      <c r="U122" s="28"/>
      <c r="V122" s="28"/>
      <c r="W122" s="28"/>
      <c r="X122" s="28"/>
      <c r="Y122" s="28"/>
      <c r="Z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57"/>
      <c r="U123" s="28"/>
      <c r="V123" s="28"/>
      <c r="W123" s="28"/>
      <c r="X123" s="28"/>
      <c r="Y123" s="28"/>
      <c r="Z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157"/>
      <c r="U124" s="28"/>
      <c r="V124" s="28"/>
      <c r="W124" s="28"/>
      <c r="X124" s="28"/>
      <c r="Y124" s="28"/>
      <c r="Z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57"/>
      <c r="U125" s="28"/>
      <c r="V125" s="28"/>
      <c r="W125" s="28"/>
      <c r="X125" s="28"/>
      <c r="Y125" s="28"/>
      <c r="Z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57"/>
      <c r="U126" s="28"/>
      <c r="V126" s="28"/>
      <c r="W126" s="28"/>
      <c r="X126" s="28"/>
      <c r="Y126" s="28"/>
      <c r="Z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57"/>
      <c r="U127" s="28"/>
      <c r="V127" s="28"/>
      <c r="W127" s="28"/>
      <c r="X127" s="28"/>
      <c r="Y127" s="28"/>
      <c r="Z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57"/>
      <c r="U128" s="28"/>
      <c r="V128" s="28"/>
      <c r="W128" s="28"/>
      <c r="X128" s="28"/>
      <c r="Y128" s="28"/>
      <c r="Z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57"/>
      <c r="U129" s="28"/>
      <c r="V129" s="28"/>
      <c r="W129" s="28"/>
      <c r="X129" s="28"/>
      <c r="Y129" s="28"/>
      <c r="Z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57"/>
      <c r="U130" s="28"/>
      <c r="V130" s="28"/>
      <c r="W130" s="28"/>
      <c r="X130" s="28"/>
      <c r="Y130" s="28"/>
      <c r="Z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157"/>
      <c r="U131" s="28"/>
      <c r="V131" s="28"/>
      <c r="W131" s="28"/>
      <c r="X131" s="28"/>
      <c r="Y131" s="28"/>
      <c r="Z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157"/>
      <c r="U132" s="28"/>
      <c r="V132" s="28"/>
      <c r="W132" s="28"/>
      <c r="X132" s="28"/>
      <c r="Y132" s="28"/>
      <c r="Z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157"/>
      <c r="U133" s="28"/>
      <c r="V133" s="28"/>
      <c r="W133" s="28"/>
      <c r="X133" s="28"/>
      <c r="Y133" s="28"/>
      <c r="Z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157"/>
      <c r="U134" s="28"/>
      <c r="V134" s="28"/>
      <c r="W134" s="28"/>
      <c r="X134" s="28"/>
      <c r="Y134" s="28"/>
      <c r="Z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157"/>
      <c r="U135" s="28"/>
      <c r="V135" s="28"/>
      <c r="W135" s="28"/>
      <c r="X135" s="28"/>
      <c r="Y135" s="28"/>
      <c r="Z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157"/>
      <c r="U136" s="28"/>
      <c r="V136" s="28"/>
      <c r="W136" s="28"/>
      <c r="X136" s="28"/>
      <c r="Y136" s="28"/>
      <c r="Z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157"/>
      <c r="U137" s="28"/>
      <c r="V137" s="28"/>
      <c r="W137" s="28"/>
      <c r="X137" s="28"/>
      <c r="Y137" s="28"/>
      <c r="Z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157"/>
      <c r="U138" s="28"/>
      <c r="V138" s="28"/>
      <c r="W138" s="28"/>
      <c r="X138" s="28"/>
      <c r="Y138" s="28"/>
      <c r="Z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157"/>
      <c r="U139" s="28"/>
      <c r="V139" s="28"/>
      <c r="W139" s="28"/>
      <c r="X139" s="28"/>
      <c r="Y139" s="28"/>
      <c r="Z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157"/>
      <c r="U140" s="28"/>
      <c r="V140" s="28"/>
      <c r="W140" s="28"/>
      <c r="X140" s="28"/>
      <c r="Y140" s="28"/>
      <c r="Z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157"/>
      <c r="U141" s="28"/>
      <c r="V141" s="28"/>
      <c r="W141" s="28"/>
      <c r="X141" s="28"/>
      <c r="Y141" s="28"/>
      <c r="Z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157"/>
      <c r="U142" s="28"/>
      <c r="V142" s="28"/>
      <c r="W142" s="28"/>
      <c r="X142" s="28"/>
      <c r="Y142" s="28"/>
      <c r="Z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157"/>
      <c r="U143" s="28"/>
      <c r="V143" s="28"/>
      <c r="W143" s="28"/>
      <c r="X143" s="28"/>
      <c r="Y143" s="28"/>
      <c r="Z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157"/>
      <c r="U144" s="28"/>
      <c r="V144" s="28"/>
      <c r="W144" s="28"/>
      <c r="X144" s="28"/>
      <c r="Y144" s="28"/>
      <c r="Z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157"/>
      <c r="U145" s="28"/>
      <c r="V145" s="28"/>
      <c r="W145" s="28"/>
      <c r="X145" s="28"/>
      <c r="Y145" s="28"/>
      <c r="Z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157"/>
      <c r="U146" s="28"/>
      <c r="V146" s="28"/>
      <c r="W146" s="28"/>
      <c r="X146" s="28"/>
      <c r="Y146" s="28"/>
      <c r="Z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157"/>
      <c r="U147" s="28"/>
      <c r="V147" s="28"/>
      <c r="W147" s="28"/>
      <c r="X147" s="28"/>
      <c r="Y147" s="28"/>
      <c r="Z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157"/>
      <c r="U148" s="28"/>
      <c r="V148" s="28"/>
      <c r="W148" s="28"/>
      <c r="X148" s="28"/>
      <c r="Y148" s="28"/>
      <c r="Z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157"/>
      <c r="U149" s="28"/>
      <c r="V149" s="28"/>
      <c r="W149" s="28"/>
      <c r="X149" s="28"/>
      <c r="Y149" s="28"/>
      <c r="Z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57"/>
      <c r="U150" s="28"/>
      <c r="V150" s="28"/>
      <c r="W150" s="28"/>
      <c r="X150" s="28"/>
      <c r="Y150" s="28"/>
      <c r="Z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57"/>
      <c r="U151" s="28"/>
      <c r="V151" s="28"/>
      <c r="W151" s="28"/>
      <c r="X151" s="28"/>
      <c r="Y151" s="28"/>
      <c r="Z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157"/>
      <c r="U152" s="28"/>
      <c r="V152" s="28"/>
      <c r="W152" s="28"/>
      <c r="X152" s="28"/>
      <c r="Y152" s="28"/>
      <c r="Z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157"/>
      <c r="U153" s="28"/>
      <c r="V153" s="28"/>
      <c r="W153" s="28"/>
      <c r="X153" s="28"/>
      <c r="Y153" s="28"/>
      <c r="Z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157"/>
      <c r="U154" s="28"/>
      <c r="V154" s="28"/>
      <c r="W154" s="28"/>
      <c r="X154" s="28"/>
      <c r="Y154" s="28"/>
      <c r="Z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157"/>
      <c r="U155" s="28"/>
      <c r="V155" s="28"/>
      <c r="W155" s="28"/>
      <c r="X155" s="28"/>
      <c r="Y155" s="28"/>
      <c r="Z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157"/>
      <c r="U156" s="28"/>
      <c r="V156" s="28"/>
      <c r="W156" s="28"/>
      <c r="X156" s="28"/>
      <c r="Y156" s="28"/>
      <c r="Z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157"/>
      <c r="U157" s="28"/>
      <c r="V157" s="28"/>
      <c r="W157" s="28"/>
      <c r="X157" s="28"/>
      <c r="Y157" s="28"/>
      <c r="Z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157"/>
      <c r="U158" s="28"/>
      <c r="V158" s="28"/>
      <c r="W158" s="28"/>
      <c r="X158" s="28"/>
      <c r="Y158" s="28"/>
      <c r="Z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157"/>
      <c r="U159" s="28"/>
      <c r="V159" s="28"/>
      <c r="W159" s="28"/>
      <c r="X159" s="28"/>
      <c r="Y159" s="28"/>
      <c r="Z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157"/>
      <c r="U160" s="28"/>
      <c r="V160" s="28"/>
      <c r="W160" s="28"/>
      <c r="X160" s="28"/>
      <c r="Y160" s="28"/>
      <c r="Z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57"/>
      <c r="U161" s="28"/>
      <c r="V161" s="28"/>
      <c r="W161" s="28"/>
      <c r="X161" s="28"/>
      <c r="Y161" s="28"/>
      <c r="Z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157"/>
      <c r="U162" s="28"/>
      <c r="V162" s="28"/>
      <c r="W162" s="28"/>
      <c r="X162" s="28"/>
      <c r="Y162" s="28"/>
      <c r="Z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157"/>
      <c r="U163" s="28"/>
      <c r="V163" s="28"/>
      <c r="W163" s="28"/>
      <c r="X163" s="28"/>
      <c r="Y163" s="28"/>
      <c r="Z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157"/>
      <c r="U164" s="28"/>
      <c r="V164" s="28"/>
      <c r="W164" s="28"/>
      <c r="X164" s="28"/>
      <c r="Y164" s="28"/>
      <c r="Z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157"/>
      <c r="U165" s="28"/>
      <c r="V165" s="28"/>
      <c r="W165" s="28"/>
      <c r="X165" s="28"/>
      <c r="Y165" s="28"/>
      <c r="Z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157"/>
      <c r="U166" s="28"/>
      <c r="V166" s="28"/>
      <c r="W166" s="28"/>
      <c r="X166" s="28"/>
      <c r="Y166" s="28"/>
      <c r="Z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57"/>
      <c r="U167" s="28"/>
      <c r="V167" s="28"/>
      <c r="W167" s="28"/>
      <c r="X167" s="28"/>
      <c r="Y167" s="28"/>
      <c r="Z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57"/>
      <c r="U168" s="28"/>
      <c r="V168" s="28"/>
      <c r="W168" s="28"/>
      <c r="X168" s="28"/>
      <c r="Y168" s="28"/>
      <c r="Z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157"/>
      <c r="U169" s="28"/>
      <c r="V169" s="28"/>
      <c r="W169" s="28"/>
      <c r="X169" s="28"/>
      <c r="Y169" s="28"/>
      <c r="Z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157"/>
      <c r="U170" s="28"/>
      <c r="V170" s="28"/>
      <c r="W170" s="28"/>
      <c r="X170" s="28"/>
      <c r="Y170" s="28"/>
      <c r="Z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157"/>
      <c r="U171" s="28"/>
      <c r="V171" s="28"/>
      <c r="W171" s="28"/>
      <c r="X171" s="28"/>
      <c r="Y171" s="28"/>
      <c r="Z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157"/>
      <c r="U172" s="28"/>
      <c r="V172" s="28"/>
      <c r="W172" s="28"/>
      <c r="X172" s="28"/>
      <c r="Y172" s="28"/>
      <c r="Z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157"/>
      <c r="U173" s="28"/>
      <c r="V173" s="28"/>
      <c r="W173" s="28"/>
      <c r="X173" s="28"/>
      <c r="Y173" s="28"/>
      <c r="Z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157"/>
      <c r="U174" s="28"/>
      <c r="V174" s="28"/>
      <c r="W174" s="28"/>
      <c r="X174" s="28"/>
      <c r="Y174" s="28"/>
      <c r="Z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157"/>
      <c r="U175" s="28"/>
      <c r="V175" s="28"/>
      <c r="W175" s="28"/>
      <c r="X175" s="28"/>
      <c r="Y175" s="28"/>
      <c r="Z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157"/>
      <c r="U176" s="28"/>
      <c r="V176" s="28"/>
      <c r="W176" s="28"/>
      <c r="X176" s="28"/>
      <c r="Y176" s="28"/>
      <c r="Z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157"/>
      <c r="U177" s="28"/>
      <c r="V177" s="28"/>
      <c r="W177" s="28"/>
      <c r="X177" s="28"/>
      <c r="Y177" s="28"/>
      <c r="Z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157"/>
      <c r="U178" s="28"/>
      <c r="V178" s="28"/>
      <c r="W178" s="28"/>
      <c r="X178" s="28"/>
      <c r="Y178" s="28"/>
      <c r="Z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157"/>
      <c r="U179" s="28"/>
      <c r="V179" s="28"/>
      <c r="W179" s="28"/>
      <c r="X179" s="28"/>
      <c r="Y179" s="28"/>
      <c r="Z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157"/>
      <c r="U180" s="28"/>
      <c r="V180" s="28"/>
      <c r="W180" s="28"/>
      <c r="X180" s="28"/>
      <c r="Y180" s="28"/>
      <c r="Z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157"/>
      <c r="U181" s="28"/>
      <c r="V181" s="28"/>
      <c r="W181" s="28"/>
      <c r="X181" s="28"/>
      <c r="Y181" s="28"/>
      <c r="Z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157"/>
      <c r="U182" s="28"/>
      <c r="V182" s="28"/>
      <c r="W182" s="28"/>
      <c r="X182" s="28"/>
      <c r="Y182" s="28"/>
      <c r="Z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157"/>
      <c r="U183" s="28"/>
      <c r="V183" s="28"/>
      <c r="W183" s="28"/>
      <c r="X183" s="28"/>
      <c r="Y183" s="28"/>
      <c r="Z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157"/>
      <c r="U184" s="28"/>
      <c r="V184" s="28"/>
      <c r="W184" s="28"/>
      <c r="X184" s="28"/>
      <c r="Y184" s="28"/>
      <c r="Z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157"/>
      <c r="U185" s="28"/>
      <c r="V185" s="28"/>
      <c r="W185" s="28"/>
      <c r="X185" s="28"/>
      <c r="Y185" s="28"/>
      <c r="Z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157"/>
      <c r="U186" s="28"/>
      <c r="V186" s="28"/>
      <c r="W186" s="28"/>
      <c r="X186" s="28"/>
      <c r="Y186" s="28"/>
      <c r="Z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157"/>
      <c r="U187" s="28"/>
      <c r="V187" s="28"/>
      <c r="W187" s="28"/>
      <c r="X187" s="28"/>
      <c r="Y187" s="28"/>
      <c r="Z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157"/>
      <c r="U188" s="28"/>
      <c r="V188" s="28"/>
      <c r="W188" s="28"/>
      <c r="X188" s="28"/>
      <c r="Y188" s="28"/>
      <c r="Z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157"/>
      <c r="U189" s="28"/>
      <c r="V189" s="28"/>
      <c r="W189" s="28"/>
      <c r="X189" s="28"/>
      <c r="Y189" s="28"/>
      <c r="Z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157"/>
      <c r="U190" s="28"/>
      <c r="V190" s="28"/>
      <c r="W190" s="28"/>
      <c r="X190" s="28"/>
      <c r="Y190" s="28"/>
      <c r="Z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157"/>
      <c r="U191" s="28"/>
      <c r="V191" s="28"/>
      <c r="W191" s="28"/>
      <c r="X191" s="28"/>
      <c r="Y191" s="28"/>
      <c r="Z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157"/>
      <c r="U192" s="28"/>
      <c r="V192" s="28"/>
      <c r="W192" s="28"/>
      <c r="X192" s="28"/>
      <c r="Y192" s="28"/>
      <c r="Z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157"/>
      <c r="U193" s="28"/>
      <c r="V193" s="28"/>
      <c r="W193" s="28"/>
      <c r="X193" s="28"/>
      <c r="Y193" s="28"/>
      <c r="Z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157"/>
      <c r="U194" s="28"/>
      <c r="V194" s="28"/>
      <c r="W194" s="28"/>
      <c r="X194" s="28"/>
      <c r="Y194" s="28"/>
      <c r="Z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157"/>
      <c r="U195" s="28"/>
      <c r="V195" s="28"/>
      <c r="W195" s="28"/>
      <c r="X195" s="28"/>
      <c r="Y195" s="28"/>
      <c r="Z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157"/>
      <c r="U196" s="28"/>
      <c r="V196" s="28"/>
      <c r="W196" s="28"/>
      <c r="X196" s="28"/>
      <c r="Y196" s="28"/>
      <c r="Z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157"/>
      <c r="U197" s="28"/>
      <c r="V197" s="28"/>
      <c r="W197" s="28"/>
      <c r="X197" s="28"/>
      <c r="Y197" s="28"/>
      <c r="Z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157"/>
      <c r="U198" s="28"/>
      <c r="V198" s="28"/>
      <c r="W198" s="28"/>
      <c r="X198" s="28"/>
      <c r="Y198" s="28"/>
      <c r="Z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157"/>
      <c r="U199" s="28"/>
      <c r="V199" s="28"/>
      <c r="W199" s="28"/>
      <c r="X199" s="28"/>
      <c r="Y199" s="28"/>
      <c r="Z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157"/>
      <c r="U200" s="28"/>
      <c r="V200" s="28"/>
      <c r="W200" s="28"/>
      <c r="X200" s="28"/>
      <c r="Y200" s="28"/>
      <c r="Z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157"/>
      <c r="U201" s="28"/>
      <c r="V201" s="28"/>
      <c r="W201" s="28"/>
      <c r="X201" s="28"/>
      <c r="Y201" s="28"/>
      <c r="Z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157"/>
      <c r="U202" s="28"/>
      <c r="V202" s="28"/>
      <c r="W202" s="28"/>
      <c r="X202" s="28"/>
      <c r="Y202" s="28"/>
      <c r="Z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57"/>
      <c r="U203" s="28"/>
      <c r="V203" s="28"/>
      <c r="W203" s="28"/>
      <c r="X203" s="28"/>
      <c r="Y203" s="28"/>
      <c r="Z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157"/>
      <c r="U204" s="28"/>
      <c r="V204" s="28"/>
      <c r="W204" s="28"/>
      <c r="X204" s="28"/>
      <c r="Y204" s="28"/>
      <c r="Z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157"/>
      <c r="U205" s="28"/>
      <c r="V205" s="28"/>
      <c r="W205" s="28"/>
      <c r="X205" s="28"/>
      <c r="Y205" s="28"/>
      <c r="Z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157"/>
      <c r="U206" s="28"/>
      <c r="V206" s="28"/>
      <c r="W206" s="28"/>
      <c r="X206" s="28"/>
      <c r="Y206" s="28"/>
      <c r="Z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157"/>
      <c r="U207" s="28"/>
      <c r="V207" s="28"/>
      <c r="W207" s="28"/>
      <c r="X207" s="28"/>
      <c r="Y207" s="28"/>
      <c r="Z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157"/>
      <c r="U208" s="28"/>
      <c r="V208" s="28"/>
      <c r="W208" s="28"/>
      <c r="X208" s="28"/>
      <c r="Y208" s="28"/>
      <c r="Z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57"/>
      <c r="U209" s="28"/>
      <c r="V209" s="28"/>
      <c r="W209" s="28"/>
      <c r="X209" s="28"/>
      <c r="Y209" s="28"/>
      <c r="Z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57"/>
      <c r="U210" s="28"/>
      <c r="V210" s="28"/>
      <c r="W210" s="28"/>
      <c r="X210" s="28"/>
      <c r="Y210" s="28"/>
      <c r="Z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157"/>
      <c r="U211" s="28"/>
      <c r="V211" s="28"/>
      <c r="W211" s="28"/>
      <c r="X211" s="28"/>
      <c r="Y211" s="28"/>
      <c r="Z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157"/>
      <c r="U212" s="28"/>
      <c r="V212" s="28"/>
      <c r="W212" s="28"/>
      <c r="X212" s="28"/>
      <c r="Y212" s="28"/>
      <c r="Z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157"/>
      <c r="U213" s="28"/>
      <c r="V213" s="28"/>
      <c r="W213" s="28"/>
      <c r="X213" s="28"/>
      <c r="Y213" s="28"/>
      <c r="Z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157"/>
      <c r="U214" s="28"/>
      <c r="V214" s="28"/>
      <c r="W214" s="28"/>
      <c r="X214" s="28"/>
      <c r="Y214" s="28"/>
      <c r="Z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157"/>
      <c r="U215" s="28"/>
      <c r="V215" s="28"/>
      <c r="W215" s="28"/>
      <c r="X215" s="28"/>
      <c r="Y215" s="28"/>
      <c r="Z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157"/>
      <c r="U216" s="28"/>
      <c r="V216" s="28"/>
      <c r="W216" s="28"/>
      <c r="X216" s="28"/>
      <c r="Y216" s="28"/>
      <c r="Z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157"/>
      <c r="U217" s="28"/>
      <c r="V217" s="28"/>
      <c r="W217" s="28"/>
      <c r="X217" s="28"/>
      <c r="Y217" s="28"/>
      <c r="Z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157"/>
      <c r="U218" s="28"/>
      <c r="V218" s="28"/>
      <c r="W218" s="28"/>
      <c r="X218" s="28"/>
      <c r="Y218" s="28"/>
      <c r="Z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157"/>
      <c r="U219" s="28"/>
      <c r="V219" s="28"/>
      <c r="W219" s="28"/>
      <c r="X219" s="28"/>
      <c r="Y219" s="28"/>
      <c r="Z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157"/>
      <c r="U220" s="28"/>
      <c r="V220" s="28"/>
      <c r="W220" s="28"/>
      <c r="X220" s="28"/>
      <c r="Y220" s="28"/>
      <c r="Z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157"/>
      <c r="U221" s="28"/>
      <c r="V221" s="28"/>
      <c r="W221" s="28"/>
      <c r="X221" s="28"/>
      <c r="Y221" s="28"/>
      <c r="Z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157"/>
      <c r="U222" s="28"/>
      <c r="V222" s="28"/>
      <c r="W222" s="28"/>
      <c r="X222" s="28"/>
      <c r="Y222" s="28"/>
      <c r="Z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157"/>
      <c r="U223" s="28"/>
      <c r="V223" s="28"/>
      <c r="W223" s="28"/>
      <c r="X223" s="28"/>
      <c r="Y223" s="28"/>
      <c r="Z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157"/>
      <c r="U224" s="28"/>
      <c r="V224" s="28"/>
      <c r="W224" s="28"/>
      <c r="X224" s="28"/>
      <c r="Y224" s="28"/>
      <c r="Z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157"/>
      <c r="U225" s="28"/>
      <c r="V225" s="28"/>
      <c r="W225" s="28"/>
      <c r="X225" s="28"/>
      <c r="Y225" s="28"/>
      <c r="Z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157"/>
      <c r="U226" s="28"/>
      <c r="V226" s="28"/>
      <c r="W226" s="28"/>
      <c r="X226" s="28"/>
      <c r="Y226" s="28"/>
      <c r="Z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157"/>
      <c r="U227" s="28"/>
      <c r="V227" s="28"/>
      <c r="W227" s="28"/>
      <c r="X227" s="28"/>
      <c r="Y227" s="28"/>
      <c r="Z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57"/>
      <c r="U228" s="28"/>
      <c r="V228" s="28"/>
      <c r="W228" s="28"/>
      <c r="X228" s="28"/>
      <c r="Y228" s="28"/>
      <c r="Z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57"/>
      <c r="U229" s="28"/>
      <c r="V229" s="28"/>
      <c r="W229" s="28"/>
      <c r="X229" s="28"/>
      <c r="Y229" s="28"/>
      <c r="Z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157"/>
      <c r="U230" s="28"/>
      <c r="V230" s="28"/>
      <c r="W230" s="28"/>
      <c r="X230" s="28"/>
      <c r="Y230" s="28"/>
      <c r="Z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157"/>
      <c r="U231" s="28"/>
      <c r="V231" s="28"/>
      <c r="W231" s="28"/>
      <c r="X231" s="28"/>
      <c r="Y231" s="28"/>
      <c r="Z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157"/>
      <c r="U232" s="28"/>
      <c r="V232" s="28"/>
      <c r="W232" s="28"/>
      <c r="X232" s="28"/>
      <c r="Y232" s="28"/>
      <c r="Z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57"/>
      <c r="U233" s="28"/>
      <c r="V233" s="28"/>
      <c r="W233" s="28"/>
      <c r="X233" s="28"/>
      <c r="Y233" s="28"/>
      <c r="Z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57"/>
      <c r="U234" s="28"/>
      <c r="V234" s="28"/>
      <c r="W234" s="28"/>
      <c r="X234" s="28"/>
      <c r="Y234" s="28"/>
      <c r="Z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157"/>
      <c r="U235" s="28"/>
      <c r="V235" s="28"/>
      <c r="W235" s="28"/>
      <c r="X235" s="28"/>
      <c r="Y235" s="28"/>
      <c r="Z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157"/>
      <c r="U236" s="28"/>
      <c r="V236" s="28"/>
      <c r="W236" s="28"/>
      <c r="X236" s="28"/>
      <c r="Y236" s="28"/>
      <c r="Z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157"/>
      <c r="U237" s="28"/>
      <c r="V237" s="28"/>
      <c r="W237" s="28"/>
      <c r="X237" s="28"/>
      <c r="Y237" s="28"/>
      <c r="Z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157"/>
      <c r="U238" s="28"/>
      <c r="V238" s="28"/>
      <c r="W238" s="28"/>
      <c r="X238" s="28"/>
      <c r="Y238" s="28"/>
      <c r="Z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57"/>
      <c r="U239" s="28"/>
      <c r="V239" s="28"/>
      <c r="W239" s="28"/>
      <c r="X239" s="28"/>
      <c r="Y239" s="28"/>
      <c r="Z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57"/>
      <c r="U240" s="28"/>
      <c r="V240" s="28"/>
      <c r="W240" s="28"/>
      <c r="X240" s="28"/>
      <c r="Y240" s="28"/>
      <c r="Z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157"/>
      <c r="U241" s="28"/>
      <c r="V241" s="28"/>
      <c r="W241" s="28"/>
      <c r="X241" s="28"/>
      <c r="Y241" s="28"/>
      <c r="Z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157"/>
      <c r="U242" s="28"/>
      <c r="V242" s="28"/>
      <c r="W242" s="28"/>
      <c r="X242" s="28"/>
      <c r="Y242" s="28"/>
      <c r="Z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157"/>
      <c r="U243" s="28"/>
      <c r="V243" s="28"/>
      <c r="W243" s="28"/>
      <c r="X243" s="28"/>
      <c r="Y243" s="28"/>
      <c r="Z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57"/>
      <c r="U244" s="28"/>
      <c r="V244" s="28"/>
      <c r="W244" s="28"/>
      <c r="X244" s="28"/>
      <c r="Y244" s="28"/>
      <c r="Z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57"/>
      <c r="U245" s="28"/>
      <c r="V245" s="28"/>
      <c r="W245" s="28"/>
      <c r="X245" s="28"/>
      <c r="Y245" s="28"/>
      <c r="Z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157"/>
      <c r="U246" s="28"/>
      <c r="V246" s="28"/>
      <c r="W246" s="28"/>
      <c r="X246" s="28"/>
      <c r="Y246" s="28"/>
      <c r="Z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157"/>
      <c r="U247" s="28"/>
      <c r="V247" s="28"/>
      <c r="W247" s="28"/>
      <c r="X247" s="28"/>
      <c r="Y247" s="28"/>
      <c r="Z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157"/>
      <c r="U248" s="28"/>
      <c r="V248" s="28"/>
      <c r="W248" s="28"/>
      <c r="X248" s="28"/>
      <c r="Y248" s="28"/>
      <c r="Z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157"/>
      <c r="U249" s="28"/>
      <c r="V249" s="28"/>
      <c r="W249" s="28"/>
      <c r="X249" s="28"/>
      <c r="Y249" s="28"/>
      <c r="Z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157"/>
      <c r="U250" s="28"/>
      <c r="V250" s="28"/>
      <c r="W250" s="28"/>
      <c r="X250" s="28"/>
      <c r="Y250" s="28"/>
      <c r="Z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157"/>
      <c r="U251" s="28"/>
      <c r="V251" s="28"/>
      <c r="W251" s="28"/>
      <c r="X251" s="28"/>
      <c r="Y251" s="28"/>
      <c r="Z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57"/>
      <c r="U252" s="28"/>
      <c r="V252" s="28"/>
      <c r="W252" s="28"/>
      <c r="X252" s="28"/>
      <c r="Y252" s="28"/>
      <c r="Z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157"/>
      <c r="U253" s="28"/>
      <c r="V253" s="28"/>
      <c r="W253" s="28"/>
      <c r="X253" s="28"/>
      <c r="Y253" s="28"/>
      <c r="Z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157"/>
      <c r="U254" s="28"/>
      <c r="V254" s="28"/>
      <c r="W254" s="28"/>
      <c r="X254" s="28"/>
      <c r="Y254" s="28"/>
      <c r="Z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157"/>
      <c r="U255" s="28"/>
      <c r="V255" s="28"/>
      <c r="W255" s="28"/>
      <c r="X255" s="28"/>
      <c r="Y255" s="28"/>
      <c r="Z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157"/>
      <c r="U256" s="28"/>
      <c r="V256" s="28"/>
      <c r="W256" s="28"/>
      <c r="X256" s="28"/>
      <c r="Y256" s="28"/>
      <c r="Z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157"/>
      <c r="U257" s="28"/>
      <c r="V257" s="28"/>
      <c r="W257" s="28"/>
      <c r="X257" s="28"/>
      <c r="Y257" s="28"/>
      <c r="Z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157"/>
      <c r="U258" s="28"/>
      <c r="V258" s="28"/>
      <c r="W258" s="28"/>
      <c r="X258" s="28"/>
      <c r="Y258" s="28"/>
      <c r="Z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157"/>
      <c r="U259" s="28"/>
      <c r="V259" s="28"/>
      <c r="W259" s="28"/>
      <c r="X259" s="28"/>
      <c r="Y259" s="28"/>
      <c r="Z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157"/>
      <c r="U260" s="28"/>
      <c r="V260" s="28"/>
      <c r="W260" s="28"/>
      <c r="X260" s="28"/>
      <c r="Y260" s="28"/>
      <c r="Z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157"/>
      <c r="U261" s="28"/>
      <c r="V261" s="28"/>
      <c r="W261" s="28"/>
      <c r="X261" s="28"/>
      <c r="Y261" s="28"/>
      <c r="Z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57"/>
      <c r="U262" s="28"/>
      <c r="V262" s="28"/>
      <c r="W262" s="28"/>
      <c r="X262" s="28"/>
      <c r="Y262" s="28"/>
      <c r="Z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157"/>
      <c r="U263" s="28"/>
      <c r="V263" s="28"/>
      <c r="W263" s="28"/>
      <c r="X263" s="28"/>
      <c r="Y263" s="28"/>
      <c r="Z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157"/>
      <c r="U264" s="28"/>
      <c r="V264" s="28"/>
      <c r="W264" s="28"/>
      <c r="X264" s="28"/>
      <c r="Y264" s="28"/>
      <c r="Z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157"/>
      <c r="U265" s="28"/>
      <c r="V265" s="28"/>
      <c r="W265" s="28"/>
      <c r="X265" s="28"/>
      <c r="Y265" s="28"/>
      <c r="Z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157"/>
      <c r="U266" s="28"/>
      <c r="V266" s="28"/>
      <c r="W266" s="28"/>
      <c r="X266" s="28"/>
      <c r="Y266" s="28"/>
      <c r="Z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157"/>
      <c r="U267" s="28"/>
      <c r="V267" s="28"/>
      <c r="W267" s="28"/>
      <c r="X267" s="28"/>
      <c r="Y267" s="28"/>
      <c r="Z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157"/>
      <c r="U268" s="28"/>
      <c r="V268" s="28"/>
      <c r="W268" s="28"/>
      <c r="X268" s="28"/>
      <c r="Y268" s="28"/>
      <c r="Z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157"/>
      <c r="U269" s="28"/>
      <c r="V269" s="28"/>
      <c r="W269" s="28"/>
      <c r="X269" s="28"/>
      <c r="Y269" s="28"/>
      <c r="Z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157"/>
      <c r="U270" s="28"/>
      <c r="V270" s="28"/>
      <c r="W270" s="28"/>
      <c r="X270" s="28"/>
      <c r="Y270" s="28"/>
      <c r="Z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157"/>
      <c r="U271" s="28"/>
      <c r="V271" s="28"/>
      <c r="W271" s="28"/>
      <c r="X271" s="28"/>
      <c r="Y271" s="28"/>
      <c r="Z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157"/>
      <c r="U272" s="28"/>
      <c r="V272" s="28"/>
      <c r="W272" s="28"/>
      <c r="X272" s="28"/>
      <c r="Y272" s="28"/>
      <c r="Z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157"/>
      <c r="U273" s="28"/>
      <c r="V273" s="28"/>
      <c r="W273" s="28"/>
      <c r="X273" s="28"/>
      <c r="Y273" s="28"/>
      <c r="Z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157"/>
      <c r="U274" s="28"/>
      <c r="V274" s="28"/>
      <c r="W274" s="28"/>
      <c r="X274" s="28"/>
      <c r="Y274" s="28"/>
      <c r="Z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157"/>
      <c r="U275" s="28"/>
      <c r="V275" s="28"/>
      <c r="W275" s="28"/>
      <c r="X275" s="28"/>
      <c r="Y275" s="28"/>
      <c r="Z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157"/>
      <c r="U276" s="28"/>
      <c r="V276" s="28"/>
      <c r="W276" s="28"/>
      <c r="X276" s="28"/>
      <c r="Y276" s="28"/>
      <c r="Z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157"/>
      <c r="U277" s="28"/>
      <c r="V277" s="28"/>
      <c r="W277" s="28"/>
      <c r="X277" s="28"/>
      <c r="Y277" s="28"/>
      <c r="Z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157"/>
      <c r="U278" s="28"/>
      <c r="V278" s="28"/>
      <c r="W278" s="28"/>
      <c r="X278" s="28"/>
      <c r="Y278" s="28"/>
      <c r="Z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157"/>
      <c r="U279" s="28"/>
      <c r="V279" s="28"/>
      <c r="W279" s="28"/>
      <c r="X279" s="28"/>
      <c r="Y279" s="28"/>
      <c r="Z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157"/>
      <c r="U280" s="28"/>
      <c r="V280" s="28"/>
      <c r="W280" s="28"/>
      <c r="X280" s="28"/>
      <c r="Y280" s="28"/>
      <c r="Z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157"/>
      <c r="U281" s="28"/>
      <c r="V281" s="28"/>
      <c r="W281" s="28"/>
      <c r="X281" s="28"/>
      <c r="Y281" s="28"/>
      <c r="Z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157"/>
      <c r="U282" s="28"/>
      <c r="V282" s="28"/>
      <c r="W282" s="28"/>
      <c r="X282" s="28"/>
      <c r="Y282" s="28"/>
      <c r="Z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157"/>
      <c r="U283" s="28"/>
      <c r="V283" s="28"/>
      <c r="W283" s="28"/>
      <c r="X283" s="28"/>
      <c r="Y283" s="28"/>
      <c r="Z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157"/>
      <c r="U284" s="28"/>
      <c r="V284" s="28"/>
      <c r="W284" s="28"/>
      <c r="X284" s="28"/>
      <c r="Y284" s="28"/>
      <c r="Z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157"/>
      <c r="U285" s="28"/>
      <c r="V285" s="28"/>
      <c r="W285" s="28"/>
      <c r="X285" s="28"/>
      <c r="Y285" s="28"/>
      <c r="Z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157"/>
      <c r="U286" s="28"/>
      <c r="V286" s="28"/>
      <c r="W286" s="28"/>
      <c r="X286" s="28"/>
      <c r="Y286" s="28"/>
      <c r="Z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157"/>
      <c r="U287" s="28"/>
      <c r="V287" s="28"/>
      <c r="W287" s="28"/>
      <c r="X287" s="28"/>
      <c r="Y287" s="28"/>
      <c r="Z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157"/>
      <c r="U288" s="28"/>
      <c r="V288" s="28"/>
      <c r="W288" s="28"/>
      <c r="X288" s="28"/>
      <c r="Y288" s="28"/>
      <c r="Z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157"/>
      <c r="U289" s="28"/>
      <c r="V289" s="28"/>
      <c r="W289" s="28"/>
      <c r="X289" s="28"/>
      <c r="Y289" s="28"/>
      <c r="Z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157"/>
      <c r="U290" s="28"/>
      <c r="V290" s="28"/>
      <c r="W290" s="28"/>
      <c r="X290" s="28"/>
      <c r="Y290" s="28"/>
      <c r="Z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157"/>
      <c r="U291" s="28"/>
      <c r="V291" s="28"/>
      <c r="W291" s="28"/>
      <c r="X291" s="28"/>
      <c r="Y291" s="28"/>
      <c r="Z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157"/>
      <c r="U292" s="28"/>
      <c r="V292" s="28"/>
      <c r="W292" s="28"/>
      <c r="X292" s="28"/>
      <c r="Y292" s="28"/>
      <c r="Z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157"/>
      <c r="U293" s="28"/>
      <c r="V293" s="28"/>
      <c r="W293" s="28"/>
      <c r="X293" s="28"/>
      <c r="Y293" s="28"/>
      <c r="Z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157"/>
      <c r="U294" s="28"/>
      <c r="V294" s="28"/>
      <c r="W294" s="28"/>
      <c r="X294" s="28"/>
      <c r="Y294" s="28"/>
      <c r="Z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157"/>
      <c r="U295" s="28"/>
      <c r="V295" s="28"/>
      <c r="W295" s="28"/>
      <c r="X295" s="28"/>
      <c r="Y295" s="28"/>
      <c r="Z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157"/>
      <c r="U296" s="28"/>
      <c r="V296" s="28"/>
      <c r="W296" s="28"/>
      <c r="X296" s="28"/>
      <c r="Y296" s="28"/>
      <c r="Z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157"/>
      <c r="U297" s="28"/>
      <c r="V297" s="28"/>
      <c r="W297" s="28"/>
      <c r="X297" s="28"/>
      <c r="Y297" s="28"/>
      <c r="Z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157"/>
      <c r="U298" s="28"/>
      <c r="V298" s="28"/>
      <c r="W298" s="28"/>
      <c r="X298" s="28"/>
      <c r="Y298" s="28"/>
      <c r="Z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157"/>
      <c r="U299" s="28"/>
      <c r="V299" s="28"/>
      <c r="W299" s="28"/>
      <c r="X299" s="28"/>
      <c r="Y299" s="28"/>
      <c r="Z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157"/>
      <c r="U300" s="28"/>
      <c r="V300" s="28"/>
      <c r="W300" s="28"/>
      <c r="X300" s="28"/>
      <c r="Y300" s="28"/>
      <c r="Z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157"/>
      <c r="U301" s="28"/>
      <c r="V301" s="28"/>
      <c r="W301" s="28"/>
      <c r="X301" s="28"/>
      <c r="Y301" s="28"/>
      <c r="Z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157"/>
      <c r="U302" s="28"/>
      <c r="V302" s="28"/>
      <c r="W302" s="28"/>
      <c r="X302" s="28"/>
      <c r="Y302" s="28"/>
      <c r="Z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157"/>
      <c r="U303" s="28"/>
      <c r="V303" s="28"/>
      <c r="W303" s="28"/>
      <c r="X303" s="28"/>
      <c r="Y303" s="28"/>
      <c r="Z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157"/>
      <c r="U304" s="28"/>
      <c r="V304" s="28"/>
      <c r="W304" s="28"/>
      <c r="X304" s="28"/>
      <c r="Y304" s="28"/>
      <c r="Z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157"/>
      <c r="U305" s="28"/>
      <c r="V305" s="28"/>
      <c r="W305" s="28"/>
      <c r="X305" s="28"/>
      <c r="Y305" s="28"/>
      <c r="Z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157"/>
      <c r="U306" s="28"/>
      <c r="V306" s="28"/>
      <c r="W306" s="28"/>
      <c r="X306" s="28"/>
      <c r="Y306" s="28"/>
      <c r="Z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157"/>
      <c r="U307" s="28"/>
      <c r="V307" s="28"/>
      <c r="W307" s="28"/>
      <c r="X307" s="28"/>
      <c r="Y307" s="28"/>
      <c r="Z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157"/>
      <c r="U308" s="28"/>
      <c r="V308" s="28"/>
      <c r="W308" s="28"/>
      <c r="X308" s="28"/>
      <c r="Y308" s="28"/>
      <c r="Z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157"/>
      <c r="U309" s="28"/>
      <c r="V309" s="28"/>
      <c r="W309" s="28"/>
      <c r="X309" s="28"/>
      <c r="Y309" s="28"/>
      <c r="Z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157"/>
      <c r="U310" s="28"/>
      <c r="V310" s="28"/>
      <c r="W310" s="28"/>
      <c r="X310" s="28"/>
      <c r="Y310" s="28"/>
      <c r="Z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157"/>
      <c r="U311" s="28"/>
      <c r="V311" s="28"/>
      <c r="W311" s="28"/>
      <c r="X311" s="28"/>
      <c r="Y311" s="28"/>
      <c r="Z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157"/>
      <c r="U312" s="28"/>
      <c r="V312" s="28"/>
      <c r="W312" s="28"/>
      <c r="X312" s="28"/>
      <c r="Y312" s="28"/>
      <c r="Z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157"/>
      <c r="U313" s="28"/>
      <c r="V313" s="28"/>
      <c r="W313" s="28"/>
      <c r="X313" s="28"/>
      <c r="Y313" s="28"/>
      <c r="Z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157"/>
      <c r="U314" s="28"/>
      <c r="V314" s="28"/>
      <c r="W314" s="28"/>
      <c r="X314" s="28"/>
      <c r="Y314" s="28"/>
      <c r="Z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157"/>
      <c r="U315" s="28"/>
      <c r="V315" s="28"/>
      <c r="W315" s="28"/>
      <c r="X315" s="28"/>
      <c r="Y315" s="28"/>
      <c r="Z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157"/>
      <c r="U316" s="28"/>
      <c r="V316" s="28"/>
      <c r="W316" s="28"/>
      <c r="X316" s="28"/>
      <c r="Y316" s="28"/>
      <c r="Z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157"/>
      <c r="U317" s="28"/>
      <c r="V317" s="28"/>
      <c r="W317" s="28"/>
      <c r="X317" s="28"/>
      <c r="Y317" s="28"/>
      <c r="Z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157"/>
      <c r="U318" s="28"/>
      <c r="V318" s="28"/>
      <c r="W318" s="28"/>
      <c r="X318" s="28"/>
      <c r="Y318" s="28"/>
      <c r="Z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157"/>
      <c r="U319" s="28"/>
      <c r="V319" s="28"/>
      <c r="W319" s="28"/>
      <c r="X319" s="28"/>
      <c r="Y319" s="28"/>
      <c r="Z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157"/>
      <c r="U320" s="28"/>
      <c r="V320" s="28"/>
      <c r="W320" s="28"/>
      <c r="X320" s="28"/>
      <c r="Y320" s="28"/>
      <c r="Z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157"/>
      <c r="U321" s="28"/>
      <c r="V321" s="28"/>
      <c r="W321" s="28"/>
      <c r="X321" s="28"/>
      <c r="Y321" s="28"/>
      <c r="Z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157"/>
      <c r="U322" s="28"/>
      <c r="V322" s="28"/>
      <c r="W322" s="28"/>
      <c r="X322" s="28"/>
      <c r="Y322" s="28"/>
      <c r="Z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157"/>
      <c r="U323" s="28"/>
      <c r="V323" s="28"/>
      <c r="W323" s="28"/>
      <c r="X323" s="28"/>
      <c r="Y323" s="28"/>
      <c r="Z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157"/>
      <c r="U324" s="28"/>
      <c r="V324" s="28"/>
      <c r="W324" s="28"/>
      <c r="X324" s="28"/>
      <c r="Y324" s="28"/>
      <c r="Z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157"/>
      <c r="U325" s="28"/>
      <c r="V325" s="28"/>
      <c r="W325" s="28"/>
      <c r="X325" s="28"/>
      <c r="Y325" s="28"/>
      <c r="Z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157"/>
      <c r="U326" s="28"/>
      <c r="V326" s="28"/>
      <c r="W326" s="28"/>
      <c r="X326" s="28"/>
      <c r="Y326" s="28"/>
      <c r="Z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157"/>
      <c r="U327" s="28"/>
      <c r="V327" s="28"/>
      <c r="W327" s="28"/>
      <c r="X327" s="28"/>
      <c r="Y327" s="28"/>
      <c r="Z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157"/>
      <c r="U328" s="28"/>
      <c r="V328" s="28"/>
      <c r="W328" s="28"/>
      <c r="X328" s="28"/>
      <c r="Y328" s="28"/>
      <c r="Z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157"/>
      <c r="U329" s="28"/>
      <c r="V329" s="28"/>
      <c r="W329" s="28"/>
      <c r="X329" s="28"/>
      <c r="Y329" s="28"/>
      <c r="Z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157"/>
      <c r="U330" s="28"/>
      <c r="V330" s="28"/>
      <c r="W330" s="28"/>
      <c r="X330" s="28"/>
      <c r="Y330" s="28"/>
      <c r="Z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157"/>
      <c r="U331" s="28"/>
      <c r="V331" s="28"/>
      <c r="W331" s="28"/>
      <c r="X331" s="28"/>
      <c r="Y331" s="28"/>
      <c r="Z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157"/>
      <c r="U332" s="28"/>
      <c r="V332" s="28"/>
      <c r="W332" s="28"/>
      <c r="X332" s="28"/>
      <c r="Y332" s="28"/>
      <c r="Z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157"/>
      <c r="U333" s="28"/>
      <c r="V333" s="28"/>
      <c r="W333" s="28"/>
      <c r="X333" s="28"/>
      <c r="Y333" s="28"/>
      <c r="Z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157"/>
      <c r="U334" s="28"/>
      <c r="V334" s="28"/>
      <c r="W334" s="28"/>
      <c r="X334" s="28"/>
      <c r="Y334" s="28"/>
      <c r="Z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157"/>
      <c r="U335" s="28"/>
      <c r="V335" s="28"/>
      <c r="W335" s="28"/>
      <c r="X335" s="28"/>
      <c r="Y335" s="28"/>
      <c r="Z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157"/>
      <c r="U336" s="28"/>
      <c r="V336" s="28"/>
      <c r="W336" s="28"/>
      <c r="X336" s="28"/>
      <c r="Y336" s="28"/>
      <c r="Z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157"/>
      <c r="U337" s="28"/>
      <c r="V337" s="28"/>
      <c r="W337" s="28"/>
      <c r="X337" s="28"/>
      <c r="Y337" s="28"/>
      <c r="Z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157"/>
      <c r="U338" s="28"/>
      <c r="V338" s="28"/>
      <c r="W338" s="28"/>
      <c r="X338" s="28"/>
      <c r="Y338" s="28"/>
      <c r="Z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157"/>
      <c r="U339" s="28"/>
      <c r="V339" s="28"/>
      <c r="W339" s="28"/>
      <c r="X339" s="28"/>
      <c r="Y339" s="28"/>
      <c r="Z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157"/>
      <c r="U340" s="28"/>
      <c r="V340" s="28"/>
      <c r="W340" s="28"/>
      <c r="X340" s="28"/>
      <c r="Y340" s="28"/>
      <c r="Z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157"/>
      <c r="U341" s="28"/>
      <c r="V341" s="28"/>
      <c r="W341" s="28"/>
      <c r="X341" s="28"/>
      <c r="Y341" s="28"/>
      <c r="Z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157"/>
      <c r="U342" s="28"/>
      <c r="V342" s="28"/>
      <c r="W342" s="28"/>
      <c r="X342" s="28"/>
      <c r="Y342" s="28"/>
      <c r="Z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157"/>
      <c r="U343" s="28"/>
      <c r="V343" s="28"/>
      <c r="W343" s="28"/>
      <c r="X343" s="28"/>
      <c r="Y343" s="28"/>
      <c r="Z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157"/>
      <c r="U344" s="28"/>
      <c r="V344" s="28"/>
      <c r="W344" s="28"/>
      <c r="X344" s="28"/>
      <c r="Y344" s="28"/>
      <c r="Z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157"/>
      <c r="U345" s="28"/>
      <c r="V345" s="28"/>
      <c r="W345" s="28"/>
      <c r="X345" s="28"/>
      <c r="Y345" s="28"/>
      <c r="Z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157"/>
      <c r="U346" s="28"/>
      <c r="V346" s="28"/>
      <c r="W346" s="28"/>
      <c r="X346" s="28"/>
      <c r="Y346" s="28"/>
      <c r="Z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157"/>
      <c r="U347" s="28"/>
      <c r="V347" s="28"/>
      <c r="W347" s="28"/>
      <c r="X347" s="28"/>
      <c r="Y347" s="28"/>
      <c r="Z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157"/>
      <c r="U348" s="28"/>
      <c r="V348" s="28"/>
      <c r="W348" s="28"/>
      <c r="X348" s="28"/>
      <c r="Y348" s="28"/>
      <c r="Z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157"/>
      <c r="U349" s="28"/>
      <c r="V349" s="28"/>
      <c r="W349" s="28"/>
      <c r="X349" s="28"/>
      <c r="Y349" s="28"/>
      <c r="Z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157"/>
      <c r="U350" s="28"/>
      <c r="V350" s="28"/>
      <c r="W350" s="28"/>
      <c r="X350" s="28"/>
      <c r="Y350" s="28"/>
      <c r="Z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157"/>
      <c r="U351" s="28"/>
      <c r="V351" s="28"/>
      <c r="W351" s="28"/>
      <c r="X351" s="28"/>
      <c r="Y351" s="28"/>
      <c r="Z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157"/>
      <c r="U352" s="28"/>
      <c r="V352" s="28"/>
      <c r="W352" s="28"/>
      <c r="X352" s="28"/>
      <c r="Y352" s="28"/>
      <c r="Z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157"/>
      <c r="U353" s="28"/>
      <c r="V353" s="28"/>
      <c r="W353" s="28"/>
      <c r="X353" s="28"/>
      <c r="Y353" s="28"/>
      <c r="Z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157"/>
      <c r="U354" s="28"/>
      <c r="V354" s="28"/>
      <c r="W354" s="28"/>
      <c r="X354" s="28"/>
      <c r="Y354" s="28"/>
      <c r="Z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157"/>
      <c r="U355" s="28"/>
      <c r="V355" s="28"/>
      <c r="W355" s="28"/>
      <c r="X355" s="28"/>
      <c r="Y355" s="28"/>
      <c r="Z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157"/>
      <c r="U356" s="28"/>
      <c r="V356" s="28"/>
      <c r="W356" s="28"/>
      <c r="X356" s="28"/>
      <c r="Y356" s="28"/>
      <c r="Z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157"/>
      <c r="U357" s="28"/>
      <c r="V357" s="28"/>
      <c r="W357" s="28"/>
      <c r="X357" s="28"/>
      <c r="Y357" s="28"/>
      <c r="Z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157"/>
      <c r="U358" s="28"/>
      <c r="V358" s="28"/>
      <c r="W358" s="28"/>
      <c r="X358" s="28"/>
      <c r="Y358" s="28"/>
      <c r="Z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157"/>
      <c r="U359" s="28"/>
      <c r="V359" s="28"/>
      <c r="W359" s="28"/>
      <c r="X359" s="28"/>
      <c r="Y359" s="28"/>
      <c r="Z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157"/>
      <c r="U360" s="28"/>
      <c r="V360" s="28"/>
      <c r="W360" s="28"/>
      <c r="X360" s="28"/>
      <c r="Y360" s="28"/>
      <c r="Z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157"/>
      <c r="U361" s="28"/>
      <c r="V361" s="28"/>
      <c r="W361" s="28"/>
      <c r="X361" s="28"/>
      <c r="Y361" s="28"/>
      <c r="Z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157"/>
      <c r="U362" s="28"/>
      <c r="V362" s="28"/>
      <c r="W362" s="28"/>
      <c r="X362" s="28"/>
      <c r="Y362" s="28"/>
      <c r="Z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157"/>
      <c r="U363" s="28"/>
      <c r="V363" s="28"/>
      <c r="W363" s="28"/>
      <c r="X363" s="28"/>
      <c r="Y363" s="28"/>
      <c r="Z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157"/>
      <c r="U364" s="28"/>
      <c r="V364" s="28"/>
      <c r="W364" s="28"/>
      <c r="X364" s="28"/>
      <c r="Y364" s="28"/>
      <c r="Z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157"/>
      <c r="U365" s="28"/>
      <c r="V365" s="28"/>
      <c r="W365" s="28"/>
      <c r="X365" s="28"/>
      <c r="Y365" s="28"/>
      <c r="Z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157"/>
      <c r="U366" s="28"/>
      <c r="V366" s="28"/>
      <c r="W366" s="28"/>
      <c r="X366" s="28"/>
      <c r="Y366" s="28"/>
      <c r="Z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157"/>
      <c r="U367" s="28"/>
      <c r="V367" s="28"/>
      <c r="W367" s="28"/>
      <c r="X367" s="28"/>
      <c r="Y367" s="28"/>
      <c r="Z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157"/>
      <c r="U368" s="28"/>
      <c r="V368" s="28"/>
      <c r="W368" s="28"/>
      <c r="X368" s="28"/>
      <c r="Y368" s="28"/>
      <c r="Z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157"/>
      <c r="U369" s="28"/>
      <c r="V369" s="28"/>
      <c r="W369" s="28"/>
      <c r="X369" s="28"/>
      <c r="Y369" s="28"/>
      <c r="Z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157"/>
      <c r="U370" s="28"/>
      <c r="V370" s="28"/>
      <c r="W370" s="28"/>
      <c r="X370" s="28"/>
      <c r="Y370" s="28"/>
      <c r="Z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157"/>
      <c r="U371" s="28"/>
      <c r="V371" s="28"/>
      <c r="W371" s="28"/>
      <c r="X371" s="28"/>
      <c r="Y371" s="28"/>
      <c r="Z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157"/>
      <c r="U372" s="28"/>
      <c r="V372" s="28"/>
      <c r="W372" s="28"/>
      <c r="X372" s="28"/>
      <c r="Y372" s="28"/>
      <c r="Z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157"/>
      <c r="U373" s="28"/>
      <c r="V373" s="28"/>
      <c r="W373" s="28"/>
      <c r="X373" s="28"/>
      <c r="Y373" s="28"/>
      <c r="Z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157"/>
      <c r="U374" s="28"/>
      <c r="V374" s="28"/>
      <c r="W374" s="28"/>
      <c r="X374" s="28"/>
      <c r="Y374" s="28"/>
      <c r="Z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157"/>
      <c r="U375" s="28"/>
      <c r="V375" s="28"/>
      <c r="W375" s="28"/>
      <c r="X375" s="28"/>
      <c r="Y375" s="28"/>
      <c r="Z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157"/>
      <c r="U376" s="28"/>
      <c r="V376" s="28"/>
      <c r="W376" s="28"/>
      <c r="X376" s="28"/>
      <c r="Y376" s="28"/>
      <c r="Z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157"/>
      <c r="U377" s="28"/>
      <c r="V377" s="28"/>
      <c r="W377" s="28"/>
      <c r="X377" s="28"/>
      <c r="Y377" s="28"/>
      <c r="Z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157"/>
      <c r="U378" s="28"/>
      <c r="V378" s="28"/>
      <c r="W378" s="28"/>
      <c r="X378" s="28"/>
      <c r="Y378" s="28"/>
      <c r="Z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157"/>
      <c r="U379" s="28"/>
      <c r="V379" s="28"/>
      <c r="W379" s="28"/>
      <c r="X379" s="28"/>
      <c r="Y379" s="28"/>
      <c r="Z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157"/>
      <c r="U380" s="28"/>
      <c r="V380" s="28"/>
      <c r="W380" s="28"/>
      <c r="X380" s="28"/>
      <c r="Y380" s="28"/>
      <c r="Z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157"/>
      <c r="U381" s="28"/>
      <c r="V381" s="28"/>
      <c r="W381" s="28"/>
      <c r="X381" s="28"/>
      <c r="Y381" s="28"/>
      <c r="Z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157"/>
      <c r="U382" s="28"/>
      <c r="V382" s="28"/>
      <c r="W382" s="28"/>
      <c r="X382" s="28"/>
      <c r="Y382" s="28"/>
      <c r="Z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157"/>
      <c r="U383" s="28"/>
      <c r="V383" s="28"/>
      <c r="W383" s="28"/>
      <c r="X383" s="28"/>
      <c r="Y383" s="28"/>
      <c r="Z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157"/>
      <c r="U384" s="28"/>
      <c r="V384" s="28"/>
      <c r="W384" s="28"/>
      <c r="X384" s="28"/>
      <c r="Y384" s="28"/>
      <c r="Z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157"/>
      <c r="U385" s="28"/>
      <c r="V385" s="28"/>
      <c r="W385" s="28"/>
      <c r="X385" s="28"/>
      <c r="Y385" s="28"/>
      <c r="Z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157"/>
      <c r="U386" s="28"/>
      <c r="V386" s="28"/>
      <c r="W386" s="28"/>
      <c r="X386" s="28"/>
      <c r="Y386" s="28"/>
      <c r="Z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157"/>
      <c r="U387" s="28"/>
      <c r="V387" s="28"/>
      <c r="W387" s="28"/>
      <c r="X387" s="28"/>
      <c r="Y387" s="28"/>
      <c r="Z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157"/>
      <c r="U388" s="28"/>
      <c r="V388" s="28"/>
      <c r="W388" s="28"/>
      <c r="X388" s="28"/>
      <c r="Y388" s="28"/>
      <c r="Z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157"/>
      <c r="U389" s="28"/>
      <c r="V389" s="28"/>
      <c r="W389" s="28"/>
      <c r="X389" s="28"/>
      <c r="Y389" s="28"/>
      <c r="Z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157"/>
      <c r="U390" s="28"/>
      <c r="V390" s="28"/>
      <c r="W390" s="28"/>
      <c r="X390" s="28"/>
      <c r="Y390" s="28"/>
      <c r="Z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157"/>
      <c r="U391" s="28"/>
      <c r="V391" s="28"/>
      <c r="W391" s="28"/>
      <c r="X391" s="28"/>
      <c r="Y391" s="28"/>
      <c r="Z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157"/>
      <c r="U392" s="28"/>
      <c r="V392" s="28"/>
      <c r="W392" s="28"/>
      <c r="X392" s="28"/>
      <c r="Y392" s="28"/>
      <c r="Z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157"/>
      <c r="U393" s="28"/>
      <c r="V393" s="28"/>
      <c r="W393" s="28"/>
      <c r="X393" s="28"/>
      <c r="Y393" s="28"/>
      <c r="Z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157"/>
      <c r="U394" s="28"/>
      <c r="V394" s="28"/>
      <c r="W394" s="28"/>
      <c r="X394" s="28"/>
      <c r="Y394" s="28"/>
      <c r="Z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157"/>
      <c r="U395" s="28"/>
      <c r="V395" s="28"/>
      <c r="W395" s="28"/>
      <c r="X395" s="28"/>
      <c r="Y395" s="28"/>
      <c r="Z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157"/>
      <c r="U396" s="28"/>
      <c r="V396" s="28"/>
      <c r="W396" s="28"/>
      <c r="X396" s="28"/>
      <c r="Y396" s="28"/>
      <c r="Z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157"/>
      <c r="U397" s="28"/>
      <c r="V397" s="28"/>
      <c r="W397" s="28"/>
      <c r="X397" s="28"/>
      <c r="Y397" s="28"/>
      <c r="Z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157"/>
      <c r="U398" s="28"/>
      <c r="V398" s="28"/>
      <c r="W398" s="28"/>
      <c r="X398" s="28"/>
      <c r="Y398" s="28"/>
      <c r="Z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157"/>
      <c r="U399" s="28"/>
      <c r="V399" s="28"/>
      <c r="W399" s="28"/>
      <c r="X399" s="28"/>
      <c r="Y399" s="28"/>
      <c r="Z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157"/>
      <c r="U400" s="28"/>
      <c r="V400" s="28"/>
      <c r="W400" s="28"/>
      <c r="X400" s="28"/>
      <c r="Y400" s="28"/>
      <c r="Z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157"/>
      <c r="U401" s="28"/>
      <c r="V401" s="28"/>
      <c r="W401" s="28"/>
      <c r="X401" s="28"/>
      <c r="Y401" s="28"/>
      <c r="Z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157"/>
      <c r="U402" s="28"/>
      <c r="V402" s="28"/>
      <c r="W402" s="28"/>
      <c r="X402" s="28"/>
      <c r="Y402" s="28"/>
      <c r="Z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157"/>
      <c r="U403" s="28"/>
      <c r="V403" s="28"/>
      <c r="W403" s="28"/>
      <c r="X403" s="28"/>
      <c r="Y403" s="28"/>
      <c r="Z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157"/>
      <c r="U404" s="28"/>
      <c r="V404" s="28"/>
      <c r="W404" s="28"/>
      <c r="X404" s="28"/>
      <c r="Y404" s="28"/>
      <c r="Z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157"/>
      <c r="U405" s="28"/>
      <c r="V405" s="28"/>
      <c r="W405" s="28"/>
      <c r="X405" s="28"/>
      <c r="Y405" s="28"/>
      <c r="Z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157"/>
      <c r="U406" s="28"/>
      <c r="V406" s="28"/>
      <c r="W406" s="28"/>
      <c r="X406" s="28"/>
      <c r="Y406" s="28"/>
      <c r="Z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157"/>
      <c r="U407" s="28"/>
      <c r="V407" s="28"/>
      <c r="W407" s="28"/>
      <c r="X407" s="28"/>
      <c r="Y407" s="28"/>
      <c r="Z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157"/>
      <c r="U408" s="28"/>
      <c r="V408" s="28"/>
      <c r="W408" s="28"/>
      <c r="X408" s="28"/>
      <c r="Y408" s="28"/>
      <c r="Z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157"/>
      <c r="U409" s="28"/>
      <c r="V409" s="28"/>
      <c r="W409" s="28"/>
      <c r="X409" s="28"/>
      <c r="Y409" s="28"/>
      <c r="Z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157"/>
      <c r="U410" s="28"/>
      <c r="V410" s="28"/>
      <c r="W410" s="28"/>
      <c r="X410" s="28"/>
      <c r="Y410" s="28"/>
      <c r="Z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157"/>
      <c r="U411" s="28"/>
      <c r="V411" s="28"/>
      <c r="W411" s="28"/>
      <c r="X411" s="28"/>
      <c r="Y411" s="28"/>
      <c r="Z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157"/>
      <c r="U412" s="28"/>
      <c r="V412" s="28"/>
      <c r="W412" s="28"/>
      <c r="X412" s="28"/>
      <c r="Y412" s="28"/>
      <c r="Z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157"/>
      <c r="U413" s="28"/>
      <c r="V413" s="28"/>
      <c r="W413" s="28"/>
      <c r="X413" s="28"/>
      <c r="Y413" s="28"/>
      <c r="Z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157"/>
      <c r="U414" s="28"/>
      <c r="V414" s="28"/>
      <c r="W414" s="28"/>
      <c r="X414" s="28"/>
      <c r="Y414" s="28"/>
      <c r="Z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157"/>
      <c r="U415" s="28"/>
      <c r="V415" s="28"/>
      <c r="W415" s="28"/>
      <c r="X415" s="28"/>
      <c r="Y415" s="28"/>
      <c r="Z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157"/>
      <c r="U416" s="28"/>
      <c r="V416" s="28"/>
      <c r="W416" s="28"/>
      <c r="X416" s="28"/>
      <c r="Y416" s="28"/>
      <c r="Z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157"/>
      <c r="U417" s="28"/>
      <c r="V417" s="28"/>
      <c r="W417" s="28"/>
      <c r="X417" s="28"/>
      <c r="Y417" s="28"/>
      <c r="Z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157"/>
      <c r="U418" s="28"/>
      <c r="V418" s="28"/>
      <c r="W418" s="28"/>
      <c r="X418" s="28"/>
      <c r="Y418" s="28"/>
      <c r="Z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157"/>
      <c r="U419" s="28"/>
      <c r="V419" s="28"/>
      <c r="W419" s="28"/>
      <c r="X419" s="28"/>
      <c r="Y419" s="28"/>
      <c r="Z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157"/>
      <c r="U420" s="28"/>
      <c r="V420" s="28"/>
      <c r="W420" s="28"/>
      <c r="X420" s="28"/>
      <c r="Y420" s="28"/>
      <c r="Z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157"/>
      <c r="U421" s="28"/>
      <c r="V421" s="28"/>
      <c r="W421" s="28"/>
      <c r="X421" s="28"/>
      <c r="Y421" s="28"/>
      <c r="Z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157"/>
      <c r="U422" s="28"/>
      <c r="V422" s="28"/>
      <c r="W422" s="28"/>
      <c r="X422" s="28"/>
      <c r="Y422" s="28"/>
      <c r="Z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157"/>
      <c r="U423" s="28"/>
      <c r="V423" s="28"/>
      <c r="W423" s="28"/>
      <c r="X423" s="28"/>
      <c r="Y423" s="28"/>
      <c r="Z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157"/>
      <c r="U424" s="28"/>
      <c r="V424" s="28"/>
      <c r="W424" s="28"/>
      <c r="X424" s="28"/>
      <c r="Y424" s="28"/>
      <c r="Z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157"/>
      <c r="U425" s="28"/>
      <c r="V425" s="28"/>
      <c r="W425" s="28"/>
      <c r="X425" s="28"/>
      <c r="Y425" s="28"/>
      <c r="Z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157"/>
      <c r="U426" s="28"/>
      <c r="V426" s="28"/>
      <c r="W426" s="28"/>
      <c r="X426" s="28"/>
      <c r="Y426" s="28"/>
      <c r="Z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157"/>
      <c r="U427" s="28"/>
      <c r="V427" s="28"/>
      <c r="W427" s="28"/>
      <c r="X427" s="28"/>
      <c r="Y427" s="28"/>
      <c r="Z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157"/>
      <c r="U428" s="28"/>
      <c r="V428" s="28"/>
      <c r="W428" s="28"/>
      <c r="X428" s="28"/>
      <c r="Y428" s="28"/>
      <c r="Z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157"/>
      <c r="U429" s="28"/>
      <c r="V429" s="28"/>
      <c r="W429" s="28"/>
      <c r="X429" s="28"/>
      <c r="Y429" s="28"/>
      <c r="Z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157"/>
      <c r="U430" s="28"/>
      <c r="V430" s="28"/>
      <c r="W430" s="28"/>
      <c r="X430" s="28"/>
      <c r="Y430" s="28"/>
      <c r="Z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157"/>
      <c r="U431" s="28"/>
      <c r="V431" s="28"/>
      <c r="W431" s="28"/>
      <c r="X431" s="28"/>
      <c r="Y431" s="28"/>
      <c r="Z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157"/>
      <c r="U432" s="28"/>
      <c r="V432" s="28"/>
      <c r="W432" s="28"/>
      <c r="X432" s="28"/>
      <c r="Y432" s="28"/>
      <c r="Z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157"/>
      <c r="U433" s="28"/>
      <c r="V433" s="28"/>
      <c r="W433" s="28"/>
      <c r="X433" s="28"/>
      <c r="Y433" s="28"/>
      <c r="Z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157"/>
      <c r="U434" s="28"/>
      <c r="V434" s="28"/>
      <c r="W434" s="28"/>
      <c r="X434" s="28"/>
      <c r="Y434" s="28"/>
      <c r="Z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157"/>
      <c r="U435" s="28"/>
      <c r="V435" s="28"/>
      <c r="W435" s="28"/>
      <c r="X435" s="28"/>
      <c r="Y435" s="28"/>
      <c r="Z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157"/>
      <c r="U436" s="28"/>
      <c r="V436" s="28"/>
      <c r="W436" s="28"/>
      <c r="X436" s="28"/>
      <c r="Y436" s="28"/>
      <c r="Z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157"/>
      <c r="U437" s="28"/>
      <c r="V437" s="28"/>
      <c r="W437" s="28"/>
      <c r="X437" s="28"/>
      <c r="Y437" s="28"/>
      <c r="Z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157"/>
      <c r="U438" s="28"/>
      <c r="V438" s="28"/>
      <c r="W438" s="28"/>
      <c r="X438" s="28"/>
      <c r="Y438" s="28"/>
      <c r="Z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157"/>
      <c r="U439" s="28"/>
      <c r="V439" s="28"/>
      <c r="W439" s="28"/>
      <c r="X439" s="28"/>
      <c r="Y439" s="28"/>
      <c r="Z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157"/>
      <c r="U440" s="28"/>
      <c r="V440" s="28"/>
      <c r="W440" s="28"/>
      <c r="X440" s="28"/>
      <c r="Y440" s="28"/>
      <c r="Z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157"/>
      <c r="U441" s="28"/>
      <c r="V441" s="28"/>
      <c r="W441" s="28"/>
      <c r="X441" s="28"/>
      <c r="Y441" s="28"/>
      <c r="Z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157"/>
      <c r="U442" s="28"/>
      <c r="V442" s="28"/>
      <c r="W442" s="28"/>
      <c r="X442" s="28"/>
      <c r="Y442" s="28"/>
      <c r="Z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157"/>
      <c r="U443" s="28"/>
      <c r="V443" s="28"/>
      <c r="W443" s="28"/>
      <c r="X443" s="28"/>
      <c r="Y443" s="28"/>
      <c r="Z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157"/>
      <c r="U444" s="28"/>
      <c r="V444" s="28"/>
      <c r="W444" s="28"/>
      <c r="X444" s="28"/>
      <c r="Y444" s="28"/>
      <c r="Z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157"/>
      <c r="U445" s="28"/>
      <c r="V445" s="28"/>
      <c r="W445" s="28"/>
      <c r="X445" s="28"/>
      <c r="Y445" s="28"/>
      <c r="Z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157"/>
      <c r="U446" s="28"/>
      <c r="V446" s="28"/>
      <c r="W446" s="28"/>
      <c r="X446" s="28"/>
      <c r="Y446" s="28"/>
      <c r="Z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157"/>
      <c r="U447" s="28"/>
      <c r="V447" s="28"/>
      <c r="W447" s="28"/>
      <c r="X447" s="28"/>
      <c r="Y447" s="28"/>
      <c r="Z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157"/>
      <c r="U448" s="28"/>
      <c r="V448" s="28"/>
      <c r="W448" s="28"/>
      <c r="X448" s="28"/>
      <c r="Y448" s="28"/>
      <c r="Z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157"/>
      <c r="U449" s="28"/>
      <c r="V449" s="28"/>
      <c r="W449" s="28"/>
      <c r="X449" s="28"/>
      <c r="Y449" s="28"/>
      <c r="Z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157"/>
      <c r="U450" s="28"/>
      <c r="V450" s="28"/>
      <c r="W450" s="28"/>
      <c r="X450" s="28"/>
      <c r="Y450" s="28"/>
      <c r="Z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157"/>
      <c r="U451" s="28"/>
      <c r="V451" s="28"/>
      <c r="W451" s="28"/>
      <c r="X451" s="28"/>
      <c r="Y451" s="28"/>
      <c r="Z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157"/>
      <c r="U452" s="28"/>
      <c r="V452" s="28"/>
      <c r="W452" s="28"/>
      <c r="X452" s="28"/>
      <c r="Y452" s="28"/>
      <c r="Z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157"/>
      <c r="U453" s="28"/>
      <c r="V453" s="28"/>
      <c r="W453" s="28"/>
      <c r="X453" s="28"/>
      <c r="Y453" s="28"/>
      <c r="Z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157"/>
      <c r="U454" s="28"/>
      <c r="V454" s="28"/>
      <c r="W454" s="28"/>
      <c r="X454" s="28"/>
      <c r="Y454" s="28"/>
      <c r="Z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157"/>
      <c r="U455" s="28"/>
      <c r="V455" s="28"/>
      <c r="W455" s="28"/>
      <c r="X455" s="28"/>
      <c r="Y455" s="28"/>
      <c r="Z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157"/>
      <c r="U456" s="28"/>
      <c r="V456" s="28"/>
      <c r="W456" s="28"/>
      <c r="X456" s="28"/>
      <c r="Y456" s="28"/>
      <c r="Z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157"/>
      <c r="U457" s="28"/>
      <c r="V457" s="28"/>
      <c r="W457" s="28"/>
      <c r="X457" s="28"/>
      <c r="Y457" s="28"/>
      <c r="Z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157"/>
      <c r="U458" s="28"/>
      <c r="V458" s="28"/>
      <c r="W458" s="28"/>
      <c r="X458" s="28"/>
      <c r="Y458" s="28"/>
      <c r="Z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157"/>
      <c r="U459" s="28"/>
      <c r="V459" s="28"/>
      <c r="W459" s="28"/>
      <c r="X459" s="28"/>
      <c r="Y459" s="28"/>
      <c r="Z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57"/>
      <c r="U460" s="28"/>
      <c r="V460" s="28"/>
      <c r="W460" s="28"/>
      <c r="X460" s="28"/>
      <c r="Y460" s="28"/>
      <c r="Z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157"/>
      <c r="U461" s="28"/>
      <c r="V461" s="28"/>
      <c r="W461" s="28"/>
      <c r="X461" s="28"/>
      <c r="Y461" s="28"/>
      <c r="Z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157"/>
      <c r="U462" s="28"/>
      <c r="V462" s="28"/>
      <c r="W462" s="28"/>
      <c r="X462" s="28"/>
      <c r="Y462" s="28"/>
      <c r="Z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157"/>
      <c r="U463" s="28"/>
      <c r="V463" s="28"/>
      <c r="W463" s="28"/>
      <c r="X463" s="28"/>
      <c r="Y463" s="28"/>
      <c r="Z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157"/>
      <c r="U464" s="28"/>
      <c r="V464" s="28"/>
      <c r="W464" s="28"/>
      <c r="X464" s="28"/>
      <c r="Y464" s="28"/>
      <c r="Z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157"/>
      <c r="U465" s="28"/>
      <c r="V465" s="28"/>
      <c r="W465" s="28"/>
      <c r="X465" s="28"/>
      <c r="Y465" s="28"/>
      <c r="Z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157"/>
      <c r="U466" s="28"/>
      <c r="V466" s="28"/>
      <c r="W466" s="28"/>
      <c r="X466" s="28"/>
      <c r="Y466" s="28"/>
      <c r="Z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157"/>
      <c r="U467" s="28"/>
      <c r="V467" s="28"/>
      <c r="W467" s="28"/>
      <c r="X467" s="28"/>
      <c r="Y467" s="28"/>
      <c r="Z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157"/>
      <c r="U468" s="28"/>
      <c r="V468" s="28"/>
      <c r="W468" s="28"/>
      <c r="X468" s="28"/>
      <c r="Y468" s="28"/>
      <c r="Z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157"/>
      <c r="U469" s="28"/>
      <c r="V469" s="28"/>
      <c r="W469" s="28"/>
      <c r="X469" s="28"/>
      <c r="Y469" s="28"/>
      <c r="Z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157"/>
      <c r="U470" s="28"/>
      <c r="V470" s="28"/>
      <c r="W470" s="28"/>
      <c r="X470" s="28"/>
      <c r="Y470" s="28"/>
      <c r="Z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157"/>
      <c r="U471" s="28"/>
      <c r="V471" s="28"/>
      <c r="W471" s="28"/>
      <c r="X471" s="28"/>
      <c r="Y471" s="28"/>
      <c r="Z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157"/>
      <c r="U472" s="28"/>
      <c r="V472" s="28"/>
      <c r="W472" s="28"/>
      <c r="X472" s="28"/>
      <c r="Y472" s="28"/>
      <c r="Z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157"/>
      <c r="U473" s="28"/>
      <c r="V473" s="28"/>
      <c r="W473" s="28"/>
      <c r="X473" s="28"/>
      <c r="Y473" s="28"/>
      <c r="Z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157"/>
      <c r="U474" s="28"/>
      <c r="V474" s="28"/>
      <c r="W474" s="28"/>
      <c r="X474" s="28"/>
      <c r="Y474" s="28"/>
      <c r="Z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157"/>
      <c r="U475" s="28"/>
      <c r="V475" s="28"/>
      <c r="W475" s="28"/>
      <c r="X475" s="28"/>
      <c r="Y475" s="28"/>
      <c r="Z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157"/>
      <c r="U476" s="28"/>
      <c r="V476" s="28"/>
      <c r="W476" s="28"/>
      <c r="X476" s="28"/>
      <c r="Y476" s="28"/>
      <c r="Z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157"/>
      <c r="U477" s="28"/>
      <c r="V477" s="28"/>
      <c r="W477" s="28"/>
      <c r="X477" s="28"/>
      <c r="Y477" s="28"/>
      <c r="Z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157"/>
      <c r="U478" s="28"/>
      <c r="V478" s="28"/>
      <c r="W478" s="28"/>
      <c r="X478" s="28"/>
      <c r="Y478" s="28"/>
      <c r="Z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157"/>
      <c r="U479" s="28"/>
      <c r="V479" s="28"/>
      <c r="W479" s="28"/>
      <c r="X479" s="28"/>
      <c r="Y479" s="28"/>
      <c r="Z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157"/>
      <c r="U480" s="28"/>
      <c r="V480" s="28"/>
      <c r="W480" s="28"/>
      <c r="X480" s="28"/>
      <c r="Y480" s="28"/>
      <c r="Z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157"/>
      <c r="U481" s="28"/>
      <c r="V481" s="28"/>
      <c r="W481" s="28"/>
      <c r="X481" s="28"/>
      <c r="Y481" s="28"/>
      <c r="Z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157"/>
      <c r="U482" s="28"/>
      <c r="V482" s="28"/>
      <c r="W482" s="28"/>
      <c r="X482" s="28"/>
      <c r="Y482" s="28"/>
      <c r="Z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157"/>
      <c r="U483" s="28"/>
      <c r="V483" s="28"/>
      <c r="W483" s="28"/>
      <c r="X483" s="28"/>
      <c r="Y483" s="28"/>
      <c r="Z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157"/>
      <c r="U484" s="28"/>
      <c r="V484" s="28"/>
      <c r="W484" s="28"/>
      <c r="X484" s="28"/>
      <c r="Y484" s="28"/>
      <c r="Z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157"/>
      <c r="U485" s="28"/>
      <c r="V485" s="28"/>
      <c r="W485" s="28"/>
      <c r="X485" s="28"/>
      <c r="Y485" s="28"/>
      <c r="Z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157"/>
      <c r="U486" s="28"/>
      <c r="V486" s="28"/>
      <c r="W486" s="28"/>
      <c r="X486" s="28"/>
      <c r="Y486" s="28"/>
      <c r="Z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157"/>
      <c r="U487" s="28"/>
      <c r="V487" s="28"/>
      <c r="W487" s="28"/>
      <c r="X487" s="28"/>
      <c r="Y487" s="28"/>
      <c r="Z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157"/>
      <c r="U488" s="28"/>
      <c r="V488" s="28"/>
      <c r="W488" s="28"/>
      <c r="X488" s="28"/>
      <c r="Y488" s="28"/>
      <c r="Z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157"/>
      <c r="U489" s="28"/>
      <c r="V489" s="28"/>
      <c r="W489" s="28"/>
      <c r="X489" s="28"/>
      <c r="Y489" s="28"/>
      <c r="Z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157"/>
      <c r="U490" s="28"/>
      <c r="V490" s="28"/>
      <c r="W490" s="28"/>
      <c r="X490" s="28"/>
      <c r="Y490" s="28"/>
      <c r="Z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157"/>
      <c r="U491" s="28"/>
      <c r="V491" s="28"/>
      <c r="W491" s="28"/>
      <c r="X491" s="28"/>
      <c r="Y491" s="28"/>
      <c r="Z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157"/>
      <c r="U492" s="28"/>
      <c r="V492" s="28"/>
      <c r="W492" s="28"/>
      <c r="X492" s="28"/>
      <c r="Y492" s="28"/>
      <c r="Z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157"/>
      <c r="U493" s="28"/>
      <c r="V493" s="28"/>
      <c r="W493" s="28"/>
      <c r="X493" s="28"/>
      <c r="Y493" s="28"/>
      <c r="Z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157"/>
      <c r="U494" s="28"/>
      <c r="V494" s="28"/>
      <c r="W494" s="28"/>
      <c r="X494" s="28"/>
      <c r="Y494" s="28"/>
      <c r="Z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157"/>
      <c r="U495" s="28"/>
      <c r="V495" s="28"/>
      <c r="W495" s="28"/>
      <c r="X495" s="28"/>
      <c r="Y495" s="28"/>
      <c r="Z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157"/>
      <c r="U496" s="28"/>
      <c r="V496" s="28"/>
      <c r="W496" s="28"/>
      <c r="X496" s="28"/>
      <c r="Y496" s="28"/>
      <c r="Z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157"/>
      <c r="U497" s="28"/>
      <c r="V497" s="28"/>
      <c r="W497" s="28"/>
      <c r="X497" s="28"/>
      <c r="Y497" s="28"/>
      <c r="Z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157"/>
      <c r="U498" s="28"/>
      <c r="V498" s="28"/>
      <c r="W498" s="28"/>
      <c r="X498" s="28"/>
      <c r="Y498" s="28"/>
      <c r="Z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157"/>
      <c r="U499" s="28"/>
      <c r="V499" s="28"/>
      <c r="W499" s="28"/>
      <c r="X499" s="28"/>
      <c r="Y499" s="28"/>
      <c r="Z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157"/>
      <c r="U500" s="28"/>
      <c r="V500" s="28"/>
      <c r="W500" s="28"/>
      <c r="X500" s="28"/>
      <c r="Y500" s="28"/>
      <c r="Z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157"/>
      <c r="U501" s="28"/>
      <c r="V501" s="28"/>
      <c r="W501" s="28"/>
      <c r="X501" s="28"/>
      <c r="Y501" s="28"/>
      <c r="Z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157"/>
      <c r="U502" s="28"/>
      <c r="V502" s="28"/>
      <c r="W502" s="28"/>
      <c r="X502" s="28"/>
      <c r="Y502" s="28"/>
      <c r="Z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157"/>
      <c r="U503" s="28"/>
      <c r="V503" s="28"/>
      <c r="W503" s="28"/>
      <c r="X503" s="28"/>
      <c r="Y503" s="28"/>
      <c r="Z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157"/>
      <c r="U504" s="28"/>
      <c r="V504" s="28"/>
      <c r="W504" s="28"/>
      <c r="X504" s="28"/>
      <c r="Y504" s="28"/>
      <c r="Z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157"/>
      <c r="U505" s="28"/>
      <c r="V505" s="28"/>
      <c r="W505" s="28"/>
      <c r="X505" s="28"/>
      <c r="Y505" s="28"/>
      <c r="Z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157"/>
      <c r="U506" s="28"/>
      <c r="V506" s="28"/>
      <c r="W506" s="28"/>
      <c r="X506" s="28"/>
      <c r="Y506" s="28"/>
      <c r="Z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157"/>
      <c r="U507" s="28"/>
      <c r="V507" s="28"/>
      <c r="W507" s="28"/>
      <c r="X507" s="28"/>
      <c r="Y507" s="28"/>
      <c r="Z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157"/>
      <c r="U508" s="28"/>
      <c r="V508" s="28"/>
      <c r="W508" s="28"/>
      <c r="X508" s="28"/>
      <c r="Y508" s="28"/>
      <c r="Z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157"/>
      <c r="U509" s="28"/>
      <c r="V509" s="28"/>
      <c r="W509" s="28"/>
      <c r="X509" s="28"/>
      <c r="Y509" s="28"/>
      <c r="Z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157"/>
      <c r="U510" s="28"/>
      <c r="V510" s="28"/>
      <c r="W510" s="28"/>
      <c r="X510" s="28"/>
      <c r="Y510" s="28"/>
      <c r="Z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157"/>
      <c r="U511" s="28"/>
      <c r="V511" s="28"/>
      <c r="W511" s="28"/>
      <c r="X511" s="28"/>
      <c r="Y511" s="28"/>
      <c r="Z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157"/>
      <c r="U512" s="28"/>
      <c r="V512" s="28"/>
      <c r="W512" s="28"/>
      <c r="X512" s="28"/>
      <c r="Y512" s="28"/>
      <c r="Z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157"/>
      <c r="U513" s="28"/>
      <c r="V513" s="28"/>
      <c r="W513" s="28"/>
      <c r="X513" s="28"/>
      <c r="Y513" s="28"/>
      <c r="Z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157"/>
      <c r="U514" s="28"/>
      <c r="V514" s="28"/>
      <c r="W514" s="28"/>
      <c r="X514" s="28"/>
      <c r="Y514" s="28"/>
      <c r="Z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157"/>
      <c r="U515" s="28"/>
      <c r="V515" s="28"/>
      <c r="W515" s="28"/>
      <c r="X515" s="28"/>
      <c r="Y515" s="28"/>
      <c r="Z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157"/>
      <c r="U516" s="28"/>
      <c r="V516" s="28"/>
      <c r="W516" s="28"/>
      <c r="X516" s="28"/>
      <c r="Y516" s="28"/>
      <c r="Z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157"/>
      <c r="U517" s="28"/>
      <c r="V517" s="28"/>
      <c r="W517" s="28"/>
      <c r="X517" s="28"/>
      <c r="Y517" s="28"/>
      <c r="Z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157"/>
      <c r="U518" s="28"/>
      <c r="V518" s="28"/>
      <c r="W518" s="28"/>
      <c r="X518" s="28"/>
      <c r="Y518" s="28"/>
      <c r="Z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157"/>
      <c r="U519" s="28"/>
      <c r="V519" s="28"/>
      <c r="W519" s="28"/>
      <c r="X519" s="28"/>
      <c r="Y519" s="28"/>
      <c r="Z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157"/>
      <c r="U520" s="28"/>
      <c r="V520" s="28"/>
      <c r="W520" s="28"/>
      <c r="X520" s="28"/>
      <c r="Y520" s="28"/>
      <c r="Z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157"/>
      <c r="U521" s="28"/>
      <c r="V521" s="28"/>
      <c r="W521" s="28"/>
      <c r="X521" s="28"/>
      <c r="Y521" s="28"/>
      <c r="Z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157"/>
      <c r="U522" s="28"/>
      <c r="V522" s="28"/>
      <c r="W522" s="28"/>
      <c r="X522" s="28"/>
      <c r="Y522" s="28"/>
      <c r="Z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157"/>
      <c r="U523" s="28"/>
      <c r="V523" s="28"/>
      <c r="W523" s="28"/>
      <c r="X523" s="28"/>
      <c r="Y523" s="28"/>
      <c r="Z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157"/>
      <c r="U524" s="28"/>
      <c r="V524" s="28"/>
      <c r="W524" s="28"/>
      <c r="X524" s="28"/>
      <c r="Y524" s="28"/>
      <c r="Z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157"/>
      <c r="U525" s="28"/>
      <c r="V525" s="28"/>
      <c r="W525" s="28"/>
      <c r="X525" s="28"/>
      <c r="Y525" s="28"/>
      <c r="Z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157"/>
      <c r="U526" s="28"/>
      <c r="V526" s="28"/>
      <c r="W526" s="28"/>
      <c r="X526" s="28"/>
      <c r="Y526" s="28"/>
      <c r="Z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157"/>
      <c r="U527" s="28"/>
      <c r="V527" s="28"/>
      <c r="W527" s="28"/>
      <c r="X527" s="28"/>
      <c r="Y527" s="28"/>
      <c r="Z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157"/>
      <c r="U528" s="28"/>
      <c r="V528" s="28"/>
      <c r="W528" s="28"/>
      <c r="X528" s="28"/>
      <c r="Y528" s="28"/>
      <c r="Z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157"/>
      <c r="U529" s="28"/>
      <c r="V529" s="28"/>
      <c r="W529" s="28"/>
      <c r="X529" s="28"/>
      <c r="Y529" s="28"/>
      <c r="Z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157"/>
      <c r="U530" s="28"/>
      <c r="V530" s="28"/>
      <c r="W530" s="28"/>
      <c r="X530" s="28"/>
      <c r="Y530" s="28"/>
      <c r="Z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157"/>
      <c r="U531" s="28"/>
      <c r="V531" s="28"/>
      <c r="W531" s="28"/>
      <c r="X531" s="28"/>
      <c r="Y531" s="28"/>
      <c r="Z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157"/>
      <c r="U532" s="28"/>
      <c r="V532" s="28"/>
      <c r="W532" s="28"/>
      <c r="X532" s="28"/>
      <c r="Y532" s="28"/>
      <c r="Z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157"/>
      <c r="U533" s="28"/>
      <c r="V533" s="28"/>
      <c r="W533" s="28"/>
      <c r="X533" s="28"/>
      <c r="Y533" s="28"/>
      <c r="Z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157"/>
      <c r="U534" s="28"/>
      <c r="V534" s="28"/>
      <c r="W534" s="28"/>
      <c r="X534" s="28"/>
      <c r="Y534" s="28"/>
      <c r="Z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157"/>
      <c r="U535" s="28"/>
      <c r="V535" s="28"/>
      <c r="W535" s="28"/>
      <c r="X535" s="28"/>
      <c r="Y535" s="28"/>
      <c r="Z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157"/>
      <c r="U536" s="28"/>
      <c r="V536" s="28"/>
      <c r="W536" s="28"/>
      <c r="X536" s="28"/>
      <c r="Y536" s="28"/>
      <c r="Z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157"/>
      <c r="U537" s="28"/>
      <c r="V537" s="28"/>
      <c r="W537" s="28"/>
      <c r="X537" s="28"/>
      <c r="Y537" s="28"/>
      <c r="Z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157"/>
      <c r="U538" s="28"/>
      <c r="V538" s="28"/>
      <c r="W538" s="28"/>
      <c r="X538" s="28"/>
      <c r="Y538" s="28"/>
      <c r="Z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157"/>
      <c r="U539" s="28"/>
      <c r="V539" s="28"/>
      <c r="W539" s="28"/>
      <c r="X539" s="28"/>
      <c r="Y539" s="28"/>
      <c r="Z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157"/>
      <c r="U540" s="28"/>
      <c r="V540" s="28"/>
      <c r="W540" s="28"/>
      <c r="X540" s="28"/>
      <c r="Y540" s="28"/>
      <c r="Z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157"/>
      <c r="U541" s="28"/>
      <c r="V541" s="28"/>
      <c r="W541" s="28"/>
      <c r="X541" s="28"/>
      <c r="Y541" s="28"/>
      <c r="Z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157"/>
      <c r="U542" s="28"/>
      <c r="V542" s="28"/>
      <c r="W542" s="28"/>
      <c r="X542" s="28"/>
      <c r="Y542" s="28"/>
      <c r="Z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157"/>
      <c r="U543" s="28"/>
      <c r="V543" s="28"/>
      <c r="W543" s="28"/>
      <c r="X543" s="28"/>
      <c r="Y543" s="28"/>
      <c r="Z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157"/>
      <c r="U544" s="28"/>
      <c r="V544" s="28"/>
      <c r="W544" s="28"/>
      <c r="X544" s="28"/>
      <c r="Y544" s="28"/>
      <c r="Z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157"/>
      <c r="U545" s="28"/>
      <c r="V545" s="28"/>
      <c r="W545" s="28"/>
      <c r="X545" s="28"/>
      <c r="Y545" s="28"/>
      <c r="Z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157"/>
      <c r="U546" s="28"/>
      <c r="V546" s="28"/>
      <c r="W546" s="28"/>
      <c r="X546" s="28"/>
      <c r="Y546" s="28"/>
      <c r="Z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157"/>
      <c r="U547" s="28"/>
      <c r="V547" s="28"/>
      <c r="W547" s="28"/>
      <c r="X547" s="28"/>
      <c r="Y547" s="28"/>
      <c r="Z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157"/>
      <c r="U548" s="28"/>
      <c r="V548" s="28"/>
      <c r="W548" s="28"/>
      <c r="X548" s="28"/>
      <c r="Y548" s="28"/>
      <c r="Z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157"/>
      <c r="U549" s="28"/>
      <c r="V549" s="28"/>
      <c r="W549" s="28"/>
      <c r="X549" s="28"/>
      <c r="Y549" s="28"/>
      <c r="Z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157"/>
      <c r="U550" s="28"/>
      <c r="V550" s="28"/>
      <c r="W550" s="28"/>
      <c r="X550" s="28"/>
      <c r="Y550" s="28"/>
      <c r="Z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157"/>
      <c r="U551" s="28"/>
      <c r="V551" s="28"/>
      <c r="W551" s="28"/>
      <c r="X551" s="28"/>
      <c r="Y551" s="28"/>
      <c r="Z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157"/>
      <c r="U552" s="28"/>
      <c r="V552" s="28"/>
      <c r="W552" s="28"/>
      <c r="X552" s="28"/>
      <c r="Y552" s="28"/>
      <c r="Z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157"/>
      <c r="U553" s="28"/>
      <c r="V553" s="28"/>
      <c r="W553" s="28"/>
      <c r="X553" s="28"/>
      <c r="Y553" s="28"/>
      <c r="Z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157"/>
      <c r="U554" s="28"/>
      <c r="V554" s="28"/>
      <c r="W554" s="28"/>
      <c r="X554" s="28"/>
      <c r="Y554" s="28"/>
      <c r="Z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157"/>
      <c r="U555" s="28"/>
      <c r="V555" s="28"/>
      <c r="W555" s="28"/>
      <c r="X555" s="28"/>
      <c r="Y555" s="28"/>
      <c r="Z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157"/>
      <c r="U556" s="28"/>
      <c r="V556" s="28"/>
      <c r="W556" s="28"/>
      <c r="X556" s="28"/>
      <c r="Y556" s="28"/>
      <c r="Z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157"/>
      <c r="U557" s="28"/>
      <c r="V557" s="28"/>
      <c r="W557" s="28"/>
      <c r="X557" s="28"/>
      <c r="Y557" s="28"/>
      <c r="Z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157"/>
      <c r="U558" s="28"/>
      <c r="V558" s="28"/>
      <c r="W558" s="28"/>
      <c r="X558" s="28"/>
      <c r="Y558" s="28"/>
      <c r="Z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157"/>
      <c r="U559" s="28"/>
      <c r="V559" s="28"/>
      <c r="W559" s="28"/>
      <c r="X559" s="28"/>
      <c r="Y559" s="28"/>
      <c r="Z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157"/>
      <c r="U560" s="28"/>
      <c r="V560" s="28"/>
      <c r="W560" s="28"/>
      <c r="X560" s="28"/>
      <c r="Y560" s="28"/>
      <c r="Z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157"/>
      <c r="U561" s="28"/>
      <c r="V561" s="28"/>
      <c r="W561" s="28"/>
      <c r="X561" s="28"/>
      <c r="Y561" s="28"/>
      <c r="Z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157"/>
      <c r="U562" s="28"/>
      <c r="V562" s="28"/>
      <c r="W562" s="28"/>
      <c r="X562" s="28"/>
      <c r="Y562" s="28"/>
      <c r="Z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157"/>
      <c r="U563" s="28"/>
      <c r="V563" s="28"/>
      <c r="W563" s="28"/>
      <c r="X563" s="28"/>
      <c r="Y563" s="28"/>
      <c r="Z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157"/>
      <c r="U564" s="28"/>
      <c r="V564" s="28"/>
      <c r="W564" s="28"/>
      <c r="X564" s="28"/>
      <c r="Y564" s="28"/>
      <c r="Z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157"/>
      <c r="U565" s="28"/>
      <c r="V565" s="28"/>
      <c r="W565" s="28"/>
      <c r="X565" s="28"/>
      <c r="Y565" s="28"/>
      <c r="Z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157"/>
      <c r="U566" s="28"/>
      <c r="V566" s="28"/>
      <c r="W566" s="28"/>
      <c r="X566" s="28"/>
      <c r="Y566" s="28"/>
      <c r="Z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157"/>
      <c r="U567" s="28"/>
      <c r="V567" s="28"/>
      <c r="W567" s="28"/>
      <c r="X567" s="28"/>
      <c r="Y567" s="28"/>
      <c r="Z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157"/>
      <c r="U568" s="28"/>
      <c r="V568" s="28"/>
      <c r="W568" s="28"/>
      <c r="X568" s="28"/>
      <c r="Y568" s="28"/>
      <c r="Z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157"/>
      <c r="U569" s="28"/>
      <c r="V569" s="28"/>
      <c r="W569" s="28"/>
      <c r="X569" s="28"/>
      <c r="Y569" s="28"/>
      <c r="Z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157"/>
      <c r="U570" s="28"/>
      <c r="V570" s="28"/>
      <c r="W570" s="28"/>
      <c r="X570" s="28"/>
      <c r="Y570" s="28"/>
      <c r="Z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157"/>
      <c r="U571" s="28"/>
      <c r="V571" s="28"/>
      <c r="W571" s="28"/>
      <c r="X571" s="28"/>
      <c r="Y571" s="28"/>
      <c r="Z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157"/>
      <c r="U572" s="28"/>
      <c r="V572" s="28"/>
      <c r="W572" s="28"/>
      <c r="X572" s="28"/>
      <c r="Y572" s="28"/>
      <c r="Z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157"/>
      <c r="U573" s="28"/>
      <c r="V573" s="28"/>
      <c r="W573" s="28"/>
      <c r="X573" s="28"/>
      <c r="Y573" s="28"/>
      <c r="Z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157"/>
      <c r="U574" s="28"/>
      <c r="V574" s="28"/>
      <c r="W574" s="28"/>
      <c r="X574" s="28"/>
      <c r="Y574" s="28"/>
      <c r="Z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157"/>
      <c r="U575" s="28"/>
      <c r="V575" s="28"/>
      <c r="W575" s="28"/>
      <c r="X575" s="28"/>
      <c r="Y575" s="28"/>
      <c r="Z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157"/>
      <c r="U576" s="28"/>
      <c r="V576" s="28"/>
      <c r="W576" s="28"/>
      <c r="X576" s="28"/>
      <c r="Y576" s="28"/>
      <c r="Z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157"/>
      <c r="U577" s="28"/>
      <c r="V577" s="28"/>
      <c r="W577" s="28"/>
      <c r="X577" s="28"/>
      <c r="Y577" s="28"/>
      <c r="Z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157"/>
      <c r="U578" s="28"/>
      <c r="V578" s="28"/>
      <c r="W578" s="28"/>
      <c r="X578" s="28"/>
      <c r="Y578" s="28"/>
      <c r="Z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157"/>
      <c r="U579" s="28"/>
      <c r="V579" s="28"/>
      <c r="W579" s="28"/>
      <c r="X579" s="28"/>
      <c r="Y579" s="28"/>
      <c r="Z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157"/>
      <c r="U580" s="28"/>
      <c r="V580" s="28"/>
      <c r="W580" s="28"/>
      <c r="X580" s="28"/>
      <c r="Y580" s="28"/>
      <c r="Z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157"/>
      <c r="U581" s="28"/>
      <c r="V581" s="28"/>
      <c r="W581" s="28"/>
      <c r="X581" s="28"/>
      <c r="Y581" s="28"/>
      <c r="Z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157"/>
      <c r="U582" s="28"/>
      <c r="V582" s="28"/>
      <c r="W582" s="28"/>
      <c r="X582" s="28"/>
      <c r="Y582" s="28"/>
      <c r="Z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157"/>
      <c r="U583" s="28"/>
      <c r="V583" s="28"/>
      <c r="W583" s="28"/>
      <c r="X583" s="28"/>
      <c r="Y583" s="28"/>
      <c r="Z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157"/>
      <c r="U584" s="28"/>
      <c r="V584" s="28"/>
      <c r="W584" s="28"/>
      <c r="X584" s="28"/>
      <c r="Y584" s="28"/>
      <c r="Z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157"/>
      <c r="U585" s="28"/>
      <c r="V585" s="28"/>
      <c r="W585" s="28"/>
      <c r="X585" s="28"/>
      <c r="Y585" s="28"/>
      <c r="Z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57"/>
      <c r="U586" s="28"/>
      <c r="V586" s="28"/>
      <c r="W586" s="28"/>
      <c r="X586" s="28"/>
      <c r="Y586" s="28"/>
      <c r="Z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157"/>
      <c r="U587" s="28"/>
      <c r="V587" s="28"/>
      <c r="W587" s="28"/>
      <c r="X587" s="28"/>
      <c r="Y587" s="28"/>
      <c r="Z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157"/>
      <c r="U588" s="28"/>
      <c r="V588" s="28"/>
      <c r="W588" s="28"/>
      <c r="X588" s="28"/>
      <c r="Y588" s="28"/>
      <c r="Z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157"/>
      <c r="U589" s="28"/>
      <c r="V589" s="28"/>
      <c r="W589" s="28"/>
      <c r="X589" s="28"/>
      <c r="Y589" s="28"/>
      <c r="Z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157"/>
      <c r="U590" s="28"/>
      <c r="V590" s="28"/>
      <c r="W590" s="28"/>
      <c r="X590" s="28"/>
      <c r="Y590" s="28"/>
      <c r="Z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157"/>
      <c r="U591" s="28"/>
      <c r="V591" s="28"/>
      <c r="W591" s="28"/>
      <c r="X591" s="28"/>
      <c r="Y591" s="28"/>
      <c r="Z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157"/>
      <c r="U592" s="28"/>
      <c r="V592" s="28"/>
      <c r="W592" s="28"/>
      <c r="X592" s="28"/>
      <c r="Y592" s="28"/>
      <c r="Z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157"/>
      <c r="U593" s="28"/>
      <c r="V593" s="28"/>
      <c r="W593" s="28"/>
      <c r="X593" s="28"/>
      <c r="Y593" s="28"/>
      <c r="Z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157"/>
      <c r="U594" s="28"/>
      <c r="V594" s="28"/>
      <c r="W594" s="28"/>
      <c r="X594" s="28"/>
      <c r="Y594" s="28"/>
      <c r="Z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157"/>
      <c r="U595" s="28"/>
      <c r="V595" s="28"/>
      <c r="W595" s="28"/>
      <c r="X595" s="28"/>
      <c r="Y595" s="28"/>
      <c r="Z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157"/>
      <c r="U596" s="28"/>
      <c r="V596" s="28"/>
      <c r="W596" s="28"/>
      <c r="X596" s="28"/>
      <c r="Y596" s="28"/>
      <c r="Z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157"/>
      <c r="U597" s="28"/>
      <c r="V597" s="28"/>
      <c r="W597" s="28"/>
      <c r="X597" s="28"/>
      <c r="Y597" s="28"/>
      <c r="Z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157"/>
      <c r="U598" s="28"/>
      <c r="V598" s="28"/>
      <c r="W598" s="28"/>
      <c r="X598" s="28"/>
      <c r="Y598" s="28"/>
      <c r="Z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157"/>
      <c r="U599" s="28"/>
      <c r="V599" s="28"/>
      <c r="W599" s="28"/>
      <c r="X599" s="28"/>
      <c r="Y599" s="28"/>
      <c r="Z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157"/>
      <c r="U600" s="28"/>
      <c r="V600" s="28"/>
      <c r="W600" s="28"/>
      <c r="X600" s="28"/>
      <c r="Y600" s="28"/>
      <c r="Z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157"/>
      <c r="U601" s="28"/>
      <c r="V601" s="28"/>
      <c r="W601" s="28"/>
      <c r="X601" s="28"/>
      <c r="Y601" s="28"/>
      <c r="Z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157"/>
      <c r="U602" s="28"/>
      <c r="V602" s="28"/>
      <c r="W602" s="28"/>
      <c r="X602" s="28"/>
      <c r="Y602" s="28"/>
      <c r="Z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157"/>
      <c r="U603" s="28"/>
      <c r="V603" s="28"/>
      <c r="W603" s="28"/>
      <c r="X603" s="28"/>
      <c r="Y603" s="28"/>
      <c r="Z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157"/>
      <c r="U604" s="28"/>
      <c r="V604" s="28"/>
      <c r="W604" s="28"/>
      <c r="X604" s="28"/>
      <c r="Y604" s="28"/>
      <c r="Z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157"/>
      <c r="U605" s="28"/>
      <c r="V605" s="28"/>
      <c r="W605" s="28"/>
      <c r="X605" s="28"/>
      <c r="Y605" s="28"/>
      <c r="Z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157"/>
      <c r="U606" s="28"/>
      <c r="V606" s="28"/>
      <c r="W606" s="28"/>
      <c r="X606" s="28"/>
      <c r="Y606" s="28"/>
      <c r="Z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157"/>
      <c r="U607" s="28"/>
      <c r="V607" s="28"/>
      <c r="W607" s="28"/>
      <c r="X607" s="28"/>
      <c r="Y607" s="28"/>
      <c r="Z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157"/>
      <c r="U608" s="28"/>
      <c r="V608" s="28"/>
      <c r="W608" s="28"/>
      <c r="X608" s="28"/>
      <c r="Y608" s="28"/>
      <c r="Z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157"/>
      <c r="U609" s="28"/>
      <c r="V609" s="28"/>
      <c r="W609" s="28"/>
      <c r="X609" s="28"/>
      <c r="Y609" s="28"/>
      <c r="Z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157"/>
      <c r="U610" s="28"/>
      <c r="V610" s="28"/>
      <c r="W610" s="28"/>
      <c r="X610" s="28"/>
      <c r="Y610" s="28"/>
      <c r="Z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157"/>
      <c r="U611" s="28"/>
      <c r="V611" s="28"/>
      <c r="W611" s="28"/>
      <c r="X611" s="28"/>
      <c r="Y611" s="28"/>
      <c r="Z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157"/>
      <c r="U612" s="28"/>
      <c r="V612" s="28"/>
      <c r="W612" s="28"/>
      <c r="X612" s="28"/>
      <c r="Y612" s="28"/>
      <c r="Z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157"/>
      <c r="U613" s="28"/>
      <c r="V613" s="28"/>
      <c r="W613" s="28"/>
      <c r="X613" s="28"/>
      <c r="Y613" s="28"/>
      <c r="Z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157"/>
      <c r="U614" s="28"/>
      <c r="V614" s="28"/>
      <c r="W614" s="28"/>
      <c r="X614" s="28"/>
      <c r="Y614" s="28"/>
      <c r="Z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157"/>
      <c r="U615" s="28"/>
      <c r="V615" s="28"/>
      <c r="W615" s="28"/>
      <c r="X615" s="28"/>
      <c r="Y615" s="28"/>
      <c r="Z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157"/>
      <c r="U616" s="28"/>
      <c r="V616" s="28"/>
      <c r="W616" s="28"/>
      <c r="X616" s="28"/>
      <c r="Y616" s="28"/>
      <c r="Z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157"/>
      <c r="U617" s="28"/>
      <c r="V617" s="28"/>
      <c r="W617" s="28"/>
      <c r="X617" s="28"/>
      <c r="Y617" s="28"/>
      <c r="Z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157"/>
      <c r="U618" s="28"/>
      <c r="V618" s="28"/>
      <c r="W618" s="28"/>
      <c r="X618" s="28"/>
      <c r="Y618" s="28"/>
      <c r="Z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157"/>
      <c r="U619" s="28"/>
      <c r="V619" s="28"/>
      <c r="W619" s="28"/>
      <c r="X619" s="28"/>
      <c r="Y619" s="28"/>
      <c r="Z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157"/>
      <c r="U620" s="28"/>
      <c r="V620" s="28"/>
      <c r="W620" s="28"/>
      <c r="X620" s="28"/>
      <c r="Y620" s="28"/>
      <c r="Z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157"/>
      <c r="U621" s="28"/>
      <c r="V621" s="28"/>
      <c r="W621" s="28"/>
      <c r="X621" s="28"/>
      <c r="Y621" s="28"/>
      <c r="Z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157"/>
      <c r="U622" s="28"/>
      <c r="V622" s="28"/>
      <c r="W622" s="28"/>
      <c r="X622" s="28"/>
      <c r="Y622" s="28"/>
      <c r="Z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157"/>
      <c r="U623" s="28"/>
      <c r="V623" s="28"/>
      <c r="W623" s="28"/>
      <c r="X623" s="28"/>
      <c r="Y623" s="28"/>
      <c r="Z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157"/>
      <c r="U624" s="28"/>
      <c r="V624" s="28"/>
      <c r="W624" s="28"/>
      <c r="X624" s="28"/>
      <c r="Y624" s="28"/>
      <c r="Z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157"/>
      <c r="U625" s="28"/>
      <c r="V625" s="28"/>
      <c r="W625" s="28"/>
      <c r="X625" s="28"/>
      <c r="Y625" s="28"/>
      <c r="Z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157"/>
      <c r="U626" s="28"/>
      <c r="V626" s="28"/>
      <c r="W626" s="28"/>
      <c r="X626" s="28"/>
      <c r="Y626" s="28"/>
      <c r="Z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157"/>
      <c r="U627" s="28"/>
      <c r="V627" s="28"/>
      <c r="W627" s="28"/>
      <c r="X627" s="28"/>
      <c r="Y627" s="28"/>
      <c r="Z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157"/>
      <c r="U628" s="28"/>
      <c r="V628" s="28"/>
      <c r="W628" s="28"/>
      <c r="X628" s="28"/>
      <c r="Y628" s="28"/>
      <c r="Z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157"/>
      <c r="U629" s="28"/>
      <c r="V629" s="28"/>
      <c r="W629" s="28"/>
      <c r="X629" s="28"/>
      <c r="Y629" s="28"/>
      <c r="Z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157"/>
      <c r="U630" s="28"/>
      <c r="V630" s="28"/>
      <c r="W630" s="28"/>
      <c r="X630" s="28"/>
      <c r="Y630" s="28"/>
      <c r="Z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157"/>
      <c r="U631" s="28"/>
      <c r="V631" s="28"/>
      <c r="W631" s="28"/>
      <c r="X631" s="28"/>
      <c r="Y631" s="28"/>
      <c r="Z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157"/>
      <c r="U632" s="28"/>
      <c r="V632" s="28"/>
      <c r="W632" s="28"/>
      <c r="X632" s="28"/>
      <c r="Y632" s="28"/>
      <c r="Z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157"/>
      <c r="U633" s="28"/>
      <c r="V633" s="28"/>
      <c r="W633" s="28"/>
      <c r="X633" s="28"/>
      <c r="Y633" s="28"/>
      <c r="Z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157"/>
      <c r="U634" s="28"/>
      <c r="V634" s="28"/>
      <c r="W634" s="28"/>
      <c r="X634" s="28"/>
      <c r="Y634" s="28"/>
      <c r="Z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157"/>
      <c r="U635" s="28"/>
      <c r="V635" s="28"/>
      <c r="W635" s="28"/>
      <c r="X635" s="28"/>
      <c r="Y635" s="28"/>
      <c r="Z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157"/>
      <c r="U636" s="28"/>
      <c r="V636" s="28"/>
      <c r="W636" s="28"/>
      <c r="X636" s="28"/>
      <c r="Y636" s="28"/>
      <c r="Z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157"/>
      <c r="U637" s="28"/>
      <c r="V637" s="28"/>
      <c r="W637" s="28"/>
      <c r="X637" s="28"/>
      <c r="Y637" s="28"/>
      <c r="Z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157"/>
      <c r="U638" s="28"/>
      <c r="V638" s="28"/>
      <c r="W638" s="28"/>
      <c r="X638" s="28"/>
      <c r="Y638" s="28"/>
      <c r="Z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157"/>
      <c r="U639" s="28"/>
      <c r="V639" s="28"/>
      <c r="W639" s="28"/>
      <c r="X639" s="28"/>
      <c r="Y639" s="28"/>
      <c r="Z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157"/>
      <c r="U640" s="28"/>
      <c r="V640" s="28"/>
      <c r="W640" s="28"/>
      <c r="X640" s="28"/>
      <c r="Y640" s="28"/>
      <c r="Z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157"/>
      <c r="U641" s="28"/>
      <c r="V641" s="28"/>
      <c r="W641" s="28"/>
      <c r="X641" s="28"/>
      <c r="Y641" s="28"/>
      <c r="Z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157"/>
      <c r="U642" s="28"/>
      <c r="V642" s="28"/>
      <c r="W642" s="28"/>
      <c r="X642" s="28"/>
      <c r="Y642" s="28"/>
      <c r="Z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157"/>
      <c r="U643" s="28"/>
      <c r="V643" s="28"/>
      <c r="W643" s="28"/>
      <c r="X643" s="28"/>
      <c r="Y643" s="28"/>
      <c r="Z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157"/>
      <c r="U644" s="28"/>
      <c r="V644" s="28"/>
      <c r="W644" s="28"/>
      <c r="X644" s="28"/>
      <c r="Y644" s="28"/>
      <c r="Z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157"/>
      <c r="U645" s="28"/>
      <c r="V645" s="28"/>
      <c r="W645" s="28"/>
      <c r="X645" s="28"/>
      <c r="Y645" s="28"/>
      <c r="Z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157"/>
      <c r="U646" s="28"/>
      <c r="V646" s="28"/>
      <c r="W646" s="28"/>
      <c r="X646" s="28"/>
      <c r="Y646" s="28"/>
      <c r="Z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157"/>
      <c r="U647" s="28"/>
      <c r="V647" s="28"/>
      <c r="W647" s="28"/>
      <c r="X647" s="28"/>
      <c r="Y647" s="28"/>
      <c r="Z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157"/>
      <c r="U648" s="28"/>
      <c r="V648" s="28"/>
      <c r="W648" s="28"/>
      <c r="X648" s="28"/>
      <c r="Y648" s="28"/>
      <c r="Z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157"/>
      <c r="U649" s="28"/>
      <c r="V649" s="28"/>
      <c r="W649" s="28"/>
      <c r="X649" s="28"/>
      <c r="Y649" s="28"/>
      <c r="Z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157"/>
      <c r="U650" s="28"/>
      <c r="V650" s="28"/>
      <c r="W650" s="28"/>
      <c r="X650" s="28"/>
      <c r="Y650" s="28"/>
      <c r="Z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157"/>
      <c r="U651" s="28"/>
      <c r="V651" s="28"/>
      <c r="W651" s="28"/>
      <c r="X651" s="28"/>
      <c r="Y651" s="28"/>
      <c r="Z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157"/>
      <c r="U652" s="28"/>
      <c r="V652" s="28"/>
      <c r="W652" s="28"/>
      <c r="X652" s="28"/>
      <c r="Y652" s="28"/>
      <c r="Z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157"/>
      <c r="U653" s="28"/>
      <c r="V653" s="28"/>
      <c r="W653" s="28"/>
      <c r="X653" s="28"/>
      <c r="Y653" s="28"/>
      <c r="Z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157"/>
      <c r="U654" s="28"/>
      <c r="V654" s="28"/>
      <c r="W654" s="28"/>
      <c r="X654" s="28"/>
      <c r="Y654" s="28"/>
      <c r="Z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157"/>
      <c r="U655" s="28"/>
      <c r="V655" s="28"/>
      <c r="W655" s="28"/>
      <c r="X655" s="28"/>
      <c r="Y655" s="28"/>
      <c r="Z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157"/>
      <c r="U656" s="28"/>
      <c r="V656" s="28"/>
      <c r="W656" s="28"/>
      <c r="X656" s="28"/>
      <c r="Y656" s="28"/>
      <c r="Z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157"/>
      <c r="U657" s="28"/>
      <c r="V657" s="28"/>
      <c r="W657" s="28"/>
      <c r="X657" s="28"/>
      <c r="Y657" s="28"/>
      <c r="Z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157"/>
      <c r="U658" s="28"/>
      <c r="V658" s="28"/>
      <c r="W658" s="28"/>
      <c r="X658" s="28"/>
      <c r="Y658" s="28"/>
      <c r="Z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157"/>
      <c r="U659" s="28"/>
      <c r="V659" s="28"/>
      <c r="W659" s="28"/>
      <c r="X659" s="28"/>
      <c r="Y659" s="28"/>
      <c r="Z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157"/>
      <c r="U660" s="28"/>
      <c r="V660" s="28"/>
      <c r="W660" s="28"/>
      <c r="X660" s="28"/>
      <c r="Y660" s="28"/>
      <c r="Z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157"/>
      <c r="U661" s="28"/>
      <c r="V661" s="28"/>
      <c r="W661" s="28"/>
      <c r="X661" s="28"/>
      <c r="Y661" s="28"/>
      <c r="Z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157"/>
      <c r="U662" s="28"/>
      <c r="V662" s="28"/>
      <c r="W662" s="28"/>
      <c r="X662" s="28"/>
      <c r="Y662" s="28"/>
      <c r="Z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157"/>
      <c r="U663" s="28"/>
      <c r="V663" s="28"/>
      <c r="W663" s="28"/>
      <c r="X663" s="28"/>
      <c r="Y663" s="28"/>
      <c r="Z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157"/>
      <c r="U664" s="28"/>
      <c r="V664" s="28"/>
      <c r="W664" s="28"/>
      <c r="X664" s="28"/>
      <c r="Y664" s="28"/>
      <c r="Z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157"/>
      <c r="U665" s="28"/>
      <c r="V665" s="28"/>
      <c r="W665" s="28"/>
      <c r="X665" s="28"/>
      <c r="Y665" s="28"/>
      <c r="Z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157"/>
      <c r="U666" s="28"/>
      <c r="V666" s="28"/>
      <c r="W666" s="28"/>
      <c r="X666" s="28"/>
      <c r="Y666" s="28"/>
      <c r="Z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157"/>
      <c r="U667" s="28"/>
      <c r="V667" s="28"/>
      <c r="W667" s="28"/>
      <c r="X667" s="28"/>
      <c r="Y667" s="28"/>
      <c r="Z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157"/>
      <c r="U668" s="28"/>
      <c r="V668" s="28"/>
      <c r="W668" s="28"/>
      <c r="X668" s="28"/>
      <c r="Y668" s="28"/>
      <c r="Z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157"/>
      <c r="U669" s="28"/>
      <c r="V669" s="28"/>
      <c r="W669" s="28"/>
      <c r="X669" s="28"/>
      <c r="Y669" s="28"/>
      <c r="Z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157"/>
      <c r="U670" s="28"/>
      <c r="V670" s="28"/>
      <c r="W670" s="28"/>
      <c r="X670" s="28"/>
      <c r="Y670" s="28"/>
      <c r="Z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157"/>
      <c r="U671" s="28"/>
      <c r="V671" s="28"/>
      <c r="W671" s="28"/>
      <c r="X671" s="28"/>
      <c r="Y671" s="28"/>
      <c r="Z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157"/>
      <c r="U672" s="28"/>
      <c r="V672" s="28"/>
      <c r="W672" s="28"/>
      <c r="X672" s="28"/>
      <c r="Y672" s="28"/>
      <c r="Z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157"/>
      <c r="U673" s="28"/>
      <c r="V673" s="28"/>
      <c r="W673" s="28"/>
      <c r="X673" s="28"/>
      <c r="Y673" s="28"/>
      <c r="Z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157"/>
      <c r="U674" s="28"/>
      <c r="V674" s="28"/>
      <c r="W674" s="28"/>
      <c r="X674" s="28"/>
      <c r="Y674" s="28"/>
      <c r="Z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157"/>
      <c r="U675" s="28"/>
      <c r="V675" s="28"/>
      <c r="W675" s="28"/>
      <c r="X675" s="28"/>
      <c r="Y675" s="28"/>
      <c r="Z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157"/>
      <c r="U676" s="28"/>
      <c r="V676" s="28"/>
      <c r="W676" s="28"/>
      <c r="X676" s="28"/>
      <c r="Y676" s="28"/>
      <c r="Z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157"/>
      <c r="U677" s="28"/>
      <c r="V677" s="28"/>
      <c r="W677" s="28"/>
      <c r="X677" s="28"/>
      <c r="Y677" s="28"/>
      <c r="Z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157"/>
      <c r="U678" s="28"/>
      <c r="V678" s="28"/>
      <c r="W678" s="28"/>
      <c r="X678" s="28"/>
      <c r="Y678" s="28"/>
      <c r="Z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157"/>
      <c r="U679" s="28"/>
      <c r="V679" s="28"/>
      <c r="W679" s="28"/>
      <c r="X679" s="28"/>
      <c r="Y679" s="28"/>
      <c r="Z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157"/>
      <c r="U680" s="28"/>
      <c r="V680" s="28"/>
      <c r="W680" s="28"/>
      <c r="X680" s="28"/>
      <c r="Y680" s="28"/>
      <c r="Z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157"/>
      <c r="U681" s="28"/>
      <c r="V681" s="28"/>
      <c r="W681" s="28"/>
      <c r="X681" s="28"/>
      <c r="Y681" s="28"/>
      <c r="Z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157"/>
      <c r="U682" s="28"/>
      <c r="V682" s="28"/>
      <c r="W682" s="28"/>
      <c r="X682" s="28"/>
      <c r="Y682" s="28"/>
      <c r="Z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157"/>
      <c r="U683" s="28"/>
      <c r="V683" s="28"/>
      <c r="W683" s="28"/>
      <c r="X683" s="28"/>
      <c r="Y683" s="28"/>
      <c r="Z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157"/>
      <c r="U684" s="28"/>
      <c r="V684" s="28"/>
      <c r="W684" s="28"/>
      <c r="X684" s="28"/>
      <c r="Y684" s="28"/>
      <c r="Z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157"/>
      <c r="U685" s="28"/>
      <c r="V685" s="28"/>
      <c r="W685" s="28"/>
      <c r="X685" s="28"/>
      <c r="Y685" s="28"/>
      <c r="Z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157"/>
      <c r="U686" s="28"/>
      <c r="V686" s="28"/>
      <c r="W686" s="28"/>
      <c r="X686" s="28"/>
      <c r="Y686" s="28"/>
      <c r="Z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157"/>
      <c r="U687" s="28"/>
      <c r="V687" s="28"/>
      <c r="W687" s="28"/>
      <c r="X687" s="28"/>
      <c r="Y687" s="28"/>
      <c r="Z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157"/>
      <c r="U688" s="28"/>
      <c r="V688" s="28"/>
      <c r="W688" s="28"/>
      <c r="X688" s="28"/>
      <c r="Y688" s="28"/>
      <c r="Z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157"/>
      <c r="U689" s="28"/>
      <c r="V689" s="28"/>
      <c r="W689" s="28"/>
      <c r="X689" s="28"/>
      <c r="Y689" s="28"/>
      <c r="Z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157"/>
      <c r="U690" s="28"/>
      <c r="V690" s="28"/>
      <c r="W690" s="28"/>
      <c r="X690" s="28"/>
      <c r="Y690" s="28"/>
      <c r="Z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157"/>
      <c r="U691" s="28"/>
      <c r="V691" s="28"/>
      <c r="W691" s="28"/>
      <c r="X691" s="28"/>
      <c r="Y691" s="28"/>
      <c r="Z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157"/>
      <c r="U692" s="28"/>
      <c r="V692" s="28"/>
      <c r="W692" s="28"/>
      <c r="X692" s="28"/>
      <c r="Y692" s="28"/>
      <c r="Z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157"/>
      <c r="U693" s="28"/>
      <c r="V693" s="28"/>
      <c r="W693" s="28"/>
      <c r="X693" s="28"/>
      <c r="Y693" s="28"/>
      <c r="Z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157"/>
      <c r="U694" s="28"/>
      <c r="V694" s="28"/>
      <c r="W694" s="28"/>
      <c r="X694" s="28"/>
      <c r="Y694" s="28"/>
      <c r="Z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157"/>
      <c r="U695" s="28"/>
      <c r="V695" s="28"/>
      <c r="W695" s="28"/>
      <c r="X695" s="28"/>
      <c r="Y695" s="28"/>
      <c r="Z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157"/>
      <c r="U696" s="28"/>
      <c r="V696" s="28"/>
      <c r="W696" s="28"/>
      <c r="X696" s="28"/>
      <c r="Y696" s="28"/>
      <c r="Z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157"/>
      <c r="U697" s="28"/>
      <c r="V697" s="28"/>
      <c r="W697" s="28"/>
      <c r="X697" s="28"/>
      <c r="Y697" s="28"/>
      <c r="Z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157"/>
      <c r="U698" s="28"/>
      <c r="V698" s="28"/>
      <c r="W698" s="28"/>
      <c r="X698" s="28"/>
      <c r="Y698" s="28"/>
      <c r="Z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157"/>
      <c r="U699" s="28"/>
      <c r="V699" s="28"/>
      <c r="W699" s="28"/>
      <c r="X699" s="28"/>
      <c r="Y699" s="28"/>
      <c r="Z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157"/>
      <c r="U700" s="28"/>
      <c r="V700" s="28"/>
      <c r="W700" s="28"/>
      <c r="X700" s="28"/>
      <c r="Y700" s="28"/>
      <c r="Z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157"/>
      <c r="U701" s="28"/>
      <c r="V701" s="28"/>
      <c r="W701" s="28"/>
      <c r="X701" s="28"/>
      <c r="Y701" s="28"/>
      <c r="Z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157"/>
      <c r="U702" s="28"/>
      <c r="V702" s="28"/>
      <c r="W702" s="28"/>
      <c r="X702" s="28"/>
      <c r="Y702" s="28"/>
      <c r="Z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157"/>
      <c r="U703" s="28"/>
      <c r="V703" s="28"/>
      <c r="W703" s="28"/>
      <c r="X703" s="28"/>
      <c r="Y703" s="28"/>
      <c r="Z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157"/>
      <c r="U704" s="28"/>
      <c r="V704" s="28"/>
      <c r="W704" s="28"/>
      <c r="X704" s="28"/>
      <c r="Y704" s="28"/>
      <c r="Z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157"/>
      <c r="U705" s="28"/>
      <c r="V705" s="28"/>
      <c r="W705" s="28"/>
      <c r="X705" s="28"/>
      <c r="Y705" s="28"/>
      <c r="Z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157"/>
      <c r="U706" s="28"/>
      <c r="V706" s="28"/>
      <c r="W706" s="28"/>
      <c r="X706" s="28"/>
      <c r="Y706" s="28"/>
      <c r="Z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157"/>
      <c r="U707" s="28"/>
      <c r="V707" s="28"/>
      <c r="W707" s="28"/>
      <c r="X707" s="28"/>
      <c r="Y707" s="28"/>
      <c r="Z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157"/>
      <c r="U708" s="28"/>
      <c r="V708" s="28"/>
      <c r="W708" s="28"/>
      <c r="X708" s="28"/>
      <c r="Y708" s="28"/>
      <c r="Z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157"/>
      <c r="U709" s="28"/>
      <c r="V709" s="28"/>
      <c r="W709" s="28"/>
      <c r="X709" s="28"/>
      <c r="Y709" s="28"/>
      <c r="Z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157"/>
      <c r="U710" s="28"/>
      <c r="V710" s="28"/>
      <c r="W710" s="28"/>
      <c r="X710" s="28"/>
      <c r="Y710" s="28"/>
      <c r="Z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157"/>
      <c r="U711" s="28"/>
      <c r="V711" s="28"/>
      <c r="W711" s="28"/>
      <c r="X711" s="28"/>
      <c r="Y711" s="28"/>
      <c r="Z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157"/>
      <c r="U712" s="28"/>
      <c r="V712" s="28"/>
      <c r="W712" s="28"/>
      <c r="X712" s="28"/>
      <c r="Y712" s="28"/>
      <c r="Z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157"/>
      <c r="U713" s="28"/>
      <c r="V713" s="28"/>
      <c r="W713" s="28"/>
      <c r="X713" s="28"/>
      <c r="Y713" s="28"/>
      <c r="Z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157"/>
      <c r="U714" s="28"/>
      <c r="V714" s="28"/>
      <c r="W714" s="28"/>
      <c r="X714" s="28"/>
      <c r="Y714" s="28"/>
      <c r="Z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157"/>
      <c r="U715" s="28"/>
      <c r="V715" s="28"/>
      <c r="W715" s="28"/>
      <c r="X715" s="28"/>
      <c r="Y715" s="28"/>
      <c r="Z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157"/>
      <c r="U716" s="28"/>
      <c r="V716" s="28"/>
      <c r="W716" s="28"/>
      <c r="X716" s="28"/>
      <c r="Y716" s="28"/>
      <c r="Z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157"/>
      <c r="U717" s="28"/>
      <c r="V717" s="28"/>
      <c r="W717" s="28"/>
      <c r="X717" s="28"/>
      <c r="Y717" s="28"/>
      <c r="Z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157"/>
      <c r="U718" s="28"/>
      <c r="V718" s="28"/>
      <c r="W718" s="28"/>
      <c r="X718" s="28"/>
      <c r="Y718" s="28"/>
      <c r="Z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157"/>
      <c r="U719" s="28"/>
      <c r="V719" s="28"/>
      <c r="W719" s="28"/>
      <c r="X719" s="28"/>
      <c r="Y719" s="28"/>
      <c r="Z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157"/>
      <c r="U720" s="28"/>
      <c r="V720" s="28"/>
      <c r="W720" s="28"/>
      <c r="X720" s="28"/>
      <c r="Y720" s="28"/>
      <c r="Z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157"/>
      <c r="U721" s="28"/>
      <c r="V721" s="28"/>
      <c r="W721" s="28"/>
      <c r="X721" s="28"/>
      <c r="Y721" s="28"/>
      <c r="Z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157"/>
      <c r="U722" s="28"/>
      <c r="V722" s="28"/>
      <c r="W722" s="28"/>
      <c r="X722" s="28"/>
      <c r="Y722" s="28"/>
      <c r="Z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157"/>
      <c r="U723" s="28"/>
      <c r="V723" s="28"/>
      <c r="W723" s="28"/>
      <c r="X723" s="28"/>
      <c r="Y723" s="28"/>
      <c r="Z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157"/>
      <c r="U724" s="28"/>
      <c r="V724" s="28"/>
      <c r="W724" s="28"/>
      <c r="X724" s="28"/>
      <c r="Y724" s="28"/>
      <c r="Z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157"/>
      <c r="U725" s="28"/>
      <c r="V725" s="28"/>
      <c r="W725" s="28"/>
      <c r="X725" s="28"/>
      <c r="Y725" s="28"/>
      <c r="Z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157"/>
      <c r="U726" s="28"/>
      <c r="V726" s="28"/>
      <c r="W726" s="28"/>
      <c r="X726" s="28"/>
      <c r="Y726" s="28"/>
      <c r="Z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157"/>
      <c r="U727" s="28"/>
      <c r="V727" s="28"/>
      <c r="W727" s="28"/>
      <c r="X727" s="28"/>
      <c r="Y727" s="28"/>
      <c r="Z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157"/>
      <c r="U728" s="28"/>
      <c r="V728" s="28"/>
      <c r="W728" s="28"/>
      <c r="X728" s="28"/>
      <c r="Y728" s="28"/>
      <c r="Z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157"/>
      <c r="U729" s="28"/>
      <c r="V729" s="28"/>
      <c r="W729" s="28"/>
      <c r="X729" s="28"/>
      <c r="Y729" s="28"/>
      <c r="Z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157"/>
      <c r="U730" s="28"/>
      <c r="V730" s="28"/>
      <c r="W730" s="28"/>
      <c r="X730" s="28"/>
      <c r="Y730" s="28"/>
      <c r="Z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157"/>
      <c r="U731" s="28"/>
      <c r="V731" s="28"/>
      <c r="W731" s="28"/>
      <c r="X731" s="28"/>
      <c r="Y731" s="28"/>
      <c r="Z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157"/>
      <c r="U732" s="28"/>
      <c r="V732" s="28"/>
      <c r="W732" s="28"/>
      <c r="X732" s="28"/>
      <c r="Y732" s="28"/>
      <c r="Z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157"/>
      <c r="U733" s="28"/>
      <c r="V733" s="28"/>
      <c r="W733" s="28"/>
      <c r="X733" s="28"/>
      <c r="Y733" s="28"/>
      <c r="Z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157"/>
      <c r="U734" s="28"/>
      <c r="V734" s="28"/>
      <c r="W734" s="28"/>
      <c r="X734" s="28"/>
      <c r="Y734" s="28"/>
      <c r="Z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157"/>
      <c r="U735" s="28"/>
      <c r="V735" s="28"/>
      <c r="W735" s="28"/>
      <c r="X735" s="28"/>
      <c r="Y735" s="28"/>
      <c r="Z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157"/>
      <c r="U736" s="28"/>
      <c r="V736" s="28"/>
      <c r="W736" s="28"/>
      <c r="X736" s="28"/>
      <c r="Y736" s="28"/>
      <c r="Z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157"/>
      <c r="U737" s="28"/>
      <c r="V737" s="28"/>
      <c r="W737" s="28"/>
      <c r="X737" s="28"/>
      <c r="Y737" s="28"/>
      <c r="Z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157"/>
      <c r="U738" s="28"/>
      <c r="V738" s="28"/>
      <c r="W738" s="28"/>
      <c r="X738" s="28"/>
      <c r="Y738" s="28"/>
      <c r="Z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157"/>
      <c r="U739" s="28"/>
      <c r="V739" s="28"/>
      <c r="W739" s="28"/>
      <c r="X739" s="28"/>
      <c r="Y739" s="28"/>
      <c r="Z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157"/>
      <c r="U740" s="28"/>
      <c r="V740" s="28"/>
      <c r="W740" s="28"/>
      <c r="X740" s="28"/>
      <c r="Y740" s="28"/>
      <c r="Z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157"/>
      <c r="U741" s="28"/>
      <c r="V741" s="28"/>
      <c r="W741" s="28"/>
      <c r="X741" s="28"/>
      <c r="Y741" s="28"/>
      <c r="Z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157"/>
      <c r="U742" s="28"/>
      <c r="V742" s="28"/>
      <c r="W742" s="28"/>
      <c r="X742" s="28"/>
      <c r="Y742" s="28"/>
      <c r="Z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157"/>
      <c r="U743" s="28"/>
      <c r="V743" s="28"/>
      <c r="W743" s="28"/>
      <c r="X743" s="28"/>
      <c r="Y743" s="28"/>
      <c r="Z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157"/>
      <c r="U744" s="28"/>
      <c r="V744" s="28"/>
      <c r="W744" s="28"/>
      <c r="X744" s="28"/>
      <c r="Y744" s="28"/>
      <c r="Z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157"/>
      <c r="U745" s="28"/>
      <c r="V745" s="28"/>
      <c r="W745" s="28"/>
      <c r="X745" s="28"/>
      <c r="Y745" s="28"/>
      <c r="Z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157"/>
      <c r="U746" s="28"/>
      <c r="V746" s="28"/>
      <c r="W746" s="28"/>
      <c r="X746" s="28"/>
      <c r="Y746" s="28"/>
      <c r="Z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157"/>
      <c r="U747" s="28"/>
      <c r="V747" s="28"/>
      <c r="W747" s="28"/>
      <c r="X747" s="28"/>
      <c r="Y747" s="28"/>
      <c r="Z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57"/>
      <c r="U748" s="28"/>
      <c r="V748" s="28"/>
      <c r="W748" s="28"/>
      <c r="X748" s="28"/>
      <c r="Y748" s="28"/>
      <c r="Z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157"/>
      <c r="U749" s="28"/>
      <c r="V749" s="28"/>
      <c r="W749" s="28"/>
      <c r="X749" s="28"/>
      <c r="Y749" s="28"/>
      <c r="Z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157"/>
      <c r="U750" s="28"/>
      <c r="V750" s="28"/>
      <c r="W750" s="28"/>
      <c r="X750" s="28"/>
      <c r="Y750" s="28"/>
      <c r="Z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157"/>
      <c r="U751" s="28"/>
      <c r="V751" s="28"/>
      <c r="W751" s="28"/>
      <c r="X751" s="28"/>
      <c r="Y751" s="28"/>
      <c r="Z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157"/>
      <c r="U752" s="28"/>
      <c r="V752" s="28"/>
      <c r="W752" s="28"/>
      <c r="X752" s="28"/>
      <c r="Y752" s="28"/>
      <c r="Z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157"/>
      <c r="U753" s="28"/>
      <c r="V753" s="28"/>
      <c r="W753" s="28"/>
      <c r="X753" s="28"/>
      <c r="Y753" s="28"/>
      <c r="Z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157"/>
      <c r="U754" s="28"/>
      <c r="V754" s="28"/>
      <c r="W754" s="28"/>
      <c r="X754" s="28"/>
      <c r="Y754" s="28"/>
      <c r="Z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157"/>
      <c r="U755" s="28"/>
      <c r="V755" s="28"/>
      <c r="W755" s="28"/>
      <c r="X755" s="28"/>
      <c r="Y755" s="28"/>
      <c r="Z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157"/>
      <c r="U756" s="28"/>
      <c r="V756" s="28"/>
      <c r="W756" s="28"/>
      <c r="X756" s="28"/>
      <c r="Y756" s="28"/>
      <c r="Z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157"/>
      <c r="U757" s="28"/>
      <c r="V757" s="28"/>
      <c r="W757" s="28"/>
      <c r="X757" s="28"/>
      <c r="Y757" s="28"/>
      <c r="Z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157"/>
      <c r="U758" s="28"/>
      <c r="V758" s="28"/>
      <c r="W758" s="28"/>
      <c r="X758" s="28"/>
      <c r="Y758" s="28"/>
      <c r="Z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157"/>
      <c r="U759" s="28"/>
      <c r="V759" s="28"/>
      <c r="W759" s="28"/>
      <c r="X759" s="28"/>
      <c r="Y759" s="28"/>
      <c r="Z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157"/>
      <c r="U760" s="28"/>
      <c r="V760" s="28"/>
      <c r="W760" s="28"/>
      <c r="X760" s="28"/>
      <c r="Y760" s="28"/>
      <c r="Z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157"/>
      <c r="U761" s="28"/>
      <c r="V761" s="28"/>
      <c r="W761" s="28"/>
      <c r="X761" s="28"/>
      <c r="Y761" s="28"/>
      <c r="Z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157"/>
      <c r="U762" s="28"/>
      <c r="V762" s="28"/>
      <c r="W762" s="28"/>
      <c r="X762" s="28"/>
      <c r="Y762" s="28"/>
      <c r="Z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157"/>
      <c r="U763" s="28"/>
      <c r="V763" s="28"/>
      <c r="W763" s="28"/>
      <c r="X763" s="28"/>
      <c r="Y763" s="28"/>
      <c r="Z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157"/>
      <c r="U764" s="28"/>
      <c r="V764" s="28"/>
      <c r="W764" s="28"/>
      <c r="X764" s="28"/>
      <c r="Y764" s="28"/>
      <c r="Z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157"/>
      <c r="U765" s="28"/>
      <c r="V765" s="28"/>
      <c r="W765" s="28"/>
      <c r="X765" s="28"/>
      <c r="Y765" s="28"/>
      <c r="Z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157"/>
      <c r="U766" s="28"/>
      <c r="V766" s="28"/>
      <c r="W766" s="28"/>
      <c r="X766" s="28"/>
      <c r="Y766" s="28"/>
      <c r="Z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157"/>
      <c r="U767" s="28"/>
      <c r="V767" s="28"/>
      <c r="W767" s="28"/>
      <c r="X767" s="28"/>
      <c r="Y767" s="28"/>
      <c r="Z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157"/>
      <c r="U768" s="28"/>
      <c r="V768" s="28"/>
      <c r="W768" s="28"/>
      <c r="X768" s="28"/>
      <c r="Y768" s="28"/>
      <c r="Z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157"/>
      <c r="U769" s="28"/>
      <c r="V769" s="28"/>
      <c r="W769" s="28"/>
      <c r="X769" s="28"/>
      <c r="Y769" s="28"/>
      <c r="Z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157"/>
      <c r="U770" s="28"/>
      <c r="V770" s="28"/>
      <c r="W770" s="28"/>
      <c r="X770" s="28"/>
      <c r="Y770" s="28"/>
      <c r="Z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157"/>
      <c r="U771" s="28"/>
      <c r="V771" s="28"/>
      <c r="W771" s="28"/>
      <c r="X771" s="28"/>
      <c r="Y771" s="28"/>
      <c r="Z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157"/>
      <c r="U772" s="28"/>
      <c r="V772" s="28"/>
      <c r="W772" s="28"/>
      <c r="X772" s="28"/>
      <c r="Y772" s="28"/>
      <c r="Z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157"/>
      <c r="U773" s="28"/>
      <c r="V773" s="28"/>
      <c r="W773" s="28"/>
      <c r="X773" s="28"/>
      <c r="Y773" s="28"/>
      <c r="Z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157"/>
      <c r="U774" s="28"/>
      <c r="V774" s="28"/>
      <c r="W774" s="28"/>
      <c r="X774" s="28"/>
      <c r="Y774" s="28"/>
      <c r="Z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157"/>
      <c r="U775" s="28"/>
      <c r="V775" s="28"/>
      <c r="W775" s="28"/>
      <c r="X775" s="28"/>
      <c r="Y775" s="28"/>
      <c r="Z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157"/>
      <c r="U776" s="28"/>
      <c r="V776" s="28"/>
      <c r="W776" s="28"/>
      <c r="X776" s="28"/>
      <c r="Y776" s="28"/>
      <c r="Z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157"/>
      <c r="U777" s="28"/>
      <c r="V777" s="28"/>
      <c r="W777" s="28"/>
      <c r="X777" s="28"/>
      <c r="Y777" s="28"/>
      <c r="Z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157"/>
      <c r="U778" s="28"/>
      <c r="V778" s="28"/>
      <c r="W778" s="28"/>
      <c r="X778" s="28"/>
      <c r="Y778" s="28"/>
      <c r="Z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157"/>
      <c r="U779" s="28"/>
      <c r="V779" s="28"/>
      <c r="W779" s="28"/>
      <c r="X779" s="28"/>
      <c r="Y779" s="28"/>
      <c r="Z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157"/>
      <c r="U780" s="28"/>
      <c r="V780" s="28"/>
      <c r="W780" s="28"/>
      <c r="X780" s="28"/>
      <c r="Y780" s="28"/>
      <c r="Z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157"/>
      <c r="U781" s="28"/>
      <c r="V781" s="28"/>
      <c r="W781" s="28"/>
      <c r="X781" s="28"/>
      <c r="Y781" s="28"/>
      <c r="Z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157"/>
      <c r="U782" s="28"/>
      <c r="V782" s="28"/>
      <c r="W782" s="28"/>
      <c r="X782" s="28"/>
      <c r="Y782" s="28"/>
      <c r="Z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157"/>
      <c r="U783" s="28"/>
      <c r="V783" s="28"/>
      <c r="W783" s="28"/>
      <c r="X783" s="28"/>
      <c r="Y783" s="28"/>
      <c r="Z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157"/>
      <c r="U784" s="28"/>
      <c r="V784" s="28"/>
      <c r="W784" s="28"/>
      <c r="X784" s="28"/>
      <c r="Y784" s="28"/>
      <c r="Z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157"/>
      <c r="U785" s="28"/>
      <c r="V785" s="28"/>
      <c r="W785" s="28"/>
      <c r="X785" s="28"/>
      <c r="Y785" s="28"/>
      <c r="Z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157"/>
      <c r="U786" s="28"/>
      <c r="V786" s="28"/>
      <c r="W786" s="28"/>
      <c r="X786" s="28"/>
      <c r="Y786" s="28"/>
      <c r="Z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157"/>
      <c r="U787" s="28"/>
      <c r="V787" s="28"/>
      <c r="W787" s="28"/>
      <c r="X787" s="28"/>
      <c r="Y787" s="28"/>
      <c r="Z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157"/>
      <c r="U788" s="28"/>
      <c r="V788" s="28"/>
      <c r="W788" s="28"/>
      <c r="X788" s="28"/>
      <c r="Y788" s="28"/>
      <c r="Z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157"/>
      <c r="U789" s="28"/>
      <c r="V789" s="28"/>
      <c r="W789" s="28"/>
      <c r="X789" s="28"/>
      <c r="Y789" s="28"/>
      <c r="Z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157"/>
      <c r="U790" s="28"/>
      <c r="V790" s="28"/>
      <c r="W790" s="28"/>
      <c r="X790" s="28"/>
      <c r="Y790" s="28"/>
      <c r="Z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157"/>
      <c r="U791" s="28"/>
      <c r="V791" s="28"/>
      <c r="W791" s="28"/>
      <c r="X791" s="28"/>
      <c r="Y791" s="28"/>
      <c r="Z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157"/>
      <c r="U792" s="28"/>
      <c r="V792" s="28"/>
      <c r="W792" s="28"/>
      <c r="X792" s="28"/>
      <c r="Y792" s="28"/>
      <c r="Z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157"/>
      <c r="U793" s="28"/>
      <c r="V793" s="28"/>
      <c r="W793" s="28"/>
      <c r="X793" s="28"/>
      <c r="Y793" s="28"/>
      <c r="Z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157"/>
      <c r="U794" s="28"/>
      <c r="V794" s="28"/>
      <c r="W794" s="28"/>
      <c r="X794" s="28"/>
      <c r="Y794" s="28"/>
      <c r="Z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157"/>
      <c r="U795" s="28"/>
      <c r="V795" s="28"/>
      <c r="W795" s="28"/>
      <c r="X795" s="28"/>
      <c r="Y795" s="28"/>
      <c r="Z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157"/>
      <c r="U796" s="28"/>
      <c r="V796" s="28"/>
      <c r="W796" s="28"/>
      <c r="X796" s="28"/>
      <c r="Y796" s="28"/>
      <c r="Z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157"/>
      <c r="U797" s="28"/>
      <c r="V797" s="28"/>
      <c r="W797" s="28"/>
      <c r="X797" s="28"/>
      <c r="Y797" s="28"/>
      <c r="Z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157"/>
      <c r="U798" s="28"/>
      <c r="V798" s="28"/>
      <c r="W798" s="28"/>
      <c r="X798" s="28"/>
      <c r="Y798" s="28"/>
      <c r="Z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157"/>
      <c r="U799" s="28"/>
      <c r="V799" s="28"/>
      <c r="W799" s="28"/>
      <c r="X799" s="28"/>
      <c r="Y799" s="28"/>
      <c r="Z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157"/>
      <c r="U800" s="28"/>
      <c r="V800" s="28"/>
      <c r="W800" s="28"/>
      <c r="X800" s="28"/>
      <c r="Y800" s="28"/>
      <c r="Z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157"/>
      <c r="U801" s="28"/>
      <c r="V801" s="28"/>
      <c r="W801" s="28"/>
      <c r="X801" s="28"/>
      <c r="Y801" s="28"/>
      <c r="Z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157"/>
      <c r="U802" s="28"/>
      <c r="V802" s="28"/>
      <c r="W802" s="28"/>
      <c r="X802" s="28"/>
      <c r="Y802" s="28"/>
      <c r="Z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157"/>
      <c r="U803" s="28"/>
      <c r="V803" s="28"/>
      <c r="W803" s="28"/>
      <c r="X803" s="28"/>
      <c r="Y803" s="28"/>
      <c r="Z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57"/>
      <c r="U804" s="28"/>
      <c r="V804" s="28"/>
      <c r="W804" s="28"/>
      <c r="X804" s="28"/>
      <c r="Y804" s="28"/>
      <c r="Z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157"/>
      <c r="U805" s="28"/>
      <c r="V805" s="28"/>
      <c r="W805" s="28"/>
      <c r="X805" s="28"/>
      <c r="Y805" s="28"/>
      <c r="Z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57"/>
      <c r="U806" s="28"/>
      <c r="V806" s="28"/>
      <c r="W806" s="28"/>
      <c r="X806" s="28"/>
      <c r="Y806" s="28"/>
      <c r="Z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57"/>
      <c r="U807" s="28"/>
      <c r="V807" s="28"/>
      <c r="W807" s="28"/>
      <c r="X807" s="28"/>
      <c r="Y807" s="28"/>
      <c r="Z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157"/>
      <c r="U808" s="28"/>
      <c r="V808" s="28"/>
      <c r="W808" s="28"/>
      <c r="X808" s="28"/>
      <c r="Y808" s="28"/>
      <c r="Z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157"/>
      <c r="U809" s="28"/>
      <c r="V809" s="28"/>
      <c r="W809" s="28"/>
      <c r="X809" s="28"/>
      <c r="Y809" s="28"/>
      <c r="Z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157"/>
      <c r="U810" s="28"/>
      <c r="V810" s="28"/>
      <c r="W810" s="28"/>
      <c r="X810" s="28"/>
      <c r="Y810" s="28"/>
      <c r="Z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157"/>
      <c r="U811" s="28"/>
      <c r="V811" s="28"/>
      <c r="W811" s="28"/>
      <c r="X811" s="28"/>
      <c r="Y811" s="28"/>
      <c r="Z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157"/>
      <c r="U812" s="28"/>
      <c r="V812" s="28"/>
      <c r="W812" s="28"/>
      <c r="X812" s="28"/>
      <c r="Y812" s="28"/>
      <c r="Z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157"/>
      <c r="U813" s="28"/>
      <c r="V813" s="28"/>
      <c r="W813" s="28"/>
      <c r="X813" s="28"/>
      <c r="Y813" s="28"/>
      <c r="Z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157"/>
      <c r="U814" s="28"/>
      <c r="V814" s="28"/>
      <c r="W814" s="28"/>
      <c r="X814" s="28"/>
      <c r="Y814" s="28"/>
      <c r="Z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157"/>
      <c r="U815" s="28"/>
      <c r="V815" s="28"/>
      <c r="W815" s="28"/>
      <c r="X815" s="28"/>
      <c r="Y815" s="28"/>
      <c r="Z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157"/>
      <c r="U816" s="28"/>
      <c r="V816" s="28"/>
      <c r="W816" s="28"/>
      <c r="X816" s="28"/>
      <c r="Y816" s="28"/>
      <c r="Z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157"/>
      <c r="U817" s="28"/>
      <c r="V817" s="28"/>
      <c r="W817" s="28"/>
      <c r="X817" s="28"/>
      <c r="Y817" s="28"/>
      <c r="Z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157"/>
      <c r="U818" s="28"/>
      <c r="V818" s="28"/>
      <c r="W818" s="28"/>
      <c r="X818" s="28"/>
      <c r="Y818" s="28"/>
      <c r="Z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157"/>
      <c r="U819" s="28"/>
      <c r="V819" s="28"/>
      <c r="W819" s="28"/>
      <c r="X819" s="28"/>
      <c r="Y819" s="28"/>
      <c r="Z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157"/>
      <c r="U820" s="28"/>
      <c r="V820" s="28"/>
      <c r="W820" s="28"/>
      <c r="X820" s="28"/>
      <c r="Y820" s="28"/>
      <c r="Z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157"/>
      <c r="U821" s="28"/>
      <c r="V821" s="28"/>
      <c r="W821" s="28"/>
      <c r="X821" s="28"/>
      <c r="Y821" s="28"/>
      <c r="Z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157"/>
      <c r="U822" s="28"/>
      <c r="V822" s="28"/>
      <c r="W822" s="28"/>
      <c r="X822" s="28"/>
      <c r="Y822" s="28"/>
      <c r="Z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157"/>
      <c r="U823" s="28"/>
      <c r="V823" s="28"/>
      <c r="W823" s="28"/>
      <c r="X823" s="28"/>
      <c r="Y823" s="28"/>
      <c r="Z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157"/>
      <c r="U824" s="28"/>
      <c r="V824" s="28"/>
      <c r="W824" s="28"/>
      <c r="X824" s="28"/>
      <c r="Y824" s="28"/>
      <c r="Z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157"/>
      <c r="U825" s="28"/>
      <c r="V825" s="28"/>
      <c r="W825" s="28"/>
      <c r="X825" s="28"/>
      <c r="Y825" s="28"/>
      <c r="Z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157"/>
      <c r="U826" s="28"/>
      <c r="V826" s="28"/>
      <c r="W826" s="28"/>
      <c r="X826" s="28"/>
      <c r="Y826" s="28"/>
      <c r="Z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157"/>
      <c r="U827" s="28"/>
      <c r="V827" s="28"/>
      <c r="W827" s="28"/>
      <c r="X827" s="28"/>
      <c r="Y827" s="28"/>
      <c r="Z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157"/>
      <c r="U828" s="28"/>
      <c r="V828" s="28"/>
      <c r="W828" s="28"/>
      <c r="X828" s="28"/>
      <c r="Y828" s="28"/>
      <c r="Z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157"/>
      <c r="U829" s="28"/>
      <c r="V829" s="28"/>
      <c r="W829" s="28"/>
      <c r="X829" s="28"/>
      <c r="Y829" s="28"/>
      <c r="Z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157"/>
      <c r="U830" s="28"/>
      <c r="V830" s="28"/>
      <c r="W830" s="28"/>
      <c r="X830" s="28"/>
      <c r="Y830" s="28"/>
      <c r="Z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157"/>
      <c r="U831" s="28"/>
      <c r="V831" s="28"/>
      <c r="W831" s="28"/>
      <c r="X831" s="28"/>
      <c r="Y831" s="28"/>
      <c r="Z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157"/>
      <c r="U832" s="28"/>
      <c r="V832" s="28"/>
      <c r="W832" s="28"/>
      <c r="X832" s="28"/>
      <c r="Y832" s="28"/>
      <c r="Z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157"/>
      <c r="U833" s="28"/>
      <c r="V833" s="28"/>
      <c r="W833" s="28"/>
      <c r="X833" s="28"/>
      <c r="Y833" s="28"/>
      <c r="Z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157"/>
      <c r="U834" s="28"/>
      <c r="V834" s="28"/>
      <c r="W834" s="28"/>
      <c r="X834" s="28"/>
      <c r="Y834" s="28"/>
      <c r="Z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157"/>
      <c r="U835" s="28"/>
      <c r="V835" s="28"/>
      <c r="W835" s="28"/>
      <c r="X835" s="28"/>
      <c r="Y835" s="28"/>
      <c r="Z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157"/>
      <c r="U836" s="28"/>
      <c r="V836" s="28"/>
      <c r="W836" s="28"/>
      <c r="X836" s="28"/>
      <c r="Y836" s="28"/>
      <c r="Z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157"/>
      <c r="U837" s="28"/>
      <c r="V837" s="28"/>
      <c r="W837" s="28"/>
      <c r="X837" s="28"/>
      <c r="Y837" s="28"/>
      <c r="Z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157"/>
      <c r="U838" s="28"/>
      <c r="V838" s="28"/>
      <c r="W838" s="28"/>
      <c r="X838" s="28"/>
      <c r="Y838" s="28"/>
      <c r="Z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157"/>
      <c r="U839" s="28"/>
      <c r="V839" s="28"/>
      <c r="W839" s="28"/>
      <c r="X839" s="28"/>
      <c r="Y839" s="28"/>
      <c r="Z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157"/>
      <c r="U840" s="28"/>
      <c r="V840" s="28"/>
      <c r="W840" s="28"/>
      <c r="X840" s="28"/>
      <c r="Y840" s="28"/>
      <c r="Z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157"/>
      <c r="U841" s="28"/>
      <c r="V841" s="28"/>
      <c r="W841" s="28"/>
      <c r="X841" s="28"/>
      <c r="Y841" s="28"/>
      <c r="Z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157"/>
      <c r="U842" s="28"/>
      <c r="V842" s="28"/>
      <c r="W842" s="28"/>
      <c r="X842" s="28"/>
      <c r="Y842" s="28"/>
      <c r="Z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157"/>
      <c r="U843" s="28"/>
      <c r="V843" s="28"/>
      <c r="W843" s="28"/>
      <c r="X843" s="28"/>
      <c r="Y843" s="28"/>
      <c r="Z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157"/>
      <c r="U844" s="28"/>
      <c r="V844" s="28"/>
      <c r="W844" s="28"/>
      <c r="X844" s="28"/>
      <c r="Y844" s="28"/>
      <c r="Z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157"/>
      <c r="U845" s="28"/>
      <c r="V845" s="28"/>
      <c r="W845" s="28"/>
      <c r="X845" s="28"/>
      <c r="Y845" s="28"/>
      <c r="Z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157"/>
      <c r="U846" s="28"/>
      <c r="V846" s="28"/>
      <c r="W846" s="28"/>
      <c r="X846" s="28"/>
      <c r="Y846" s="28"/>
      <c r="Z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157"/>
      <c r="U847" s="28"/>
      <c r="V847" s="28"/>
      <c r="W847" s="28"/>
      <c r="X847" s="28"/>
      <c r="Y847" s="28"/>
      <c r="Z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157"/>
      <c r="U848" s="28"/>
      <c r="V848" s="28"/>
      <c r="W848" s="28"/>
      <c r="X848" s="28"/>
      <c r="Y848" s="28"/>
      <c r="Z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157"/>
      <c r="U849" s="28"/>
      <c r="V849" s="28"/>
      <c r="W849" s="28"/>
      <c r="X849" s="28"/>
      <c r="Y849" s="28"/>
      <c r="Z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157"/>
      <c r="U850" s="28"/>
      <c r="V850" s="28"/>
      <c r="W850" s="28"/>
      <c r="X850" s="28"/>
      <c r="Y850" s="28"/>
      <c r="Z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157"/>
      <c r="U851" s="28"/>
      <c r="V851" s="28"/>
      <c r="W851" s="28"/>
      <c r="X851" s="28"/>
      <c r="Y851" s="28"/>
      <c r="Z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157"/>
      <c r="U852" s="28"/>
      <c r="V852" s="28"/>
      <c r="W852" s="28"/>
      <c r="X852" s="28"/>
      <c r="Y852" s="28"/>
      <c r="Z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157"/>
      <c r="U853" s="28"/>
      <c r="V853" s="28"/>
      <c r="W853" s="28"/>
      <c r="X853" s="28"/>
      <c r="Y853" s="28"/>
      <c r="Z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157"/>
      <c r="U854" s="28"/>
      <c r="V854" s="28"/>
      <c r="W854" s="28"/>
      <c r="X854" s="28"/>
      <c r="Y854" s="28"/>
      <c r="Z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157"/>
      <c r="U855" s="28"/>
      <c r="V855" s="28"/>
      <c r="W855" s="28"/>
      <c r="X855" s="28"/>
      <c r="Y855" s="28"/>
      <c r="Z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157"/>
      <c r="U856" s="28"/>
      <c r="V856" s="28"/>
      <c r="W856" s="28"/>
      <c r="X856" s="28"/>
      <c r="Y856" s="28"/>
      <c r="Z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157"/>
      <c r="U857" s="28"/>
      <c r="V857" s="28"/>
      <c r="W857" s="28"/>
      <c r="X857" s="28"/>
      <c r="Y857" s="28"/>
      <c r="Z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157"/>
      <c r="U858" s="28"/>
      <c r="V858" s="28"/>
      <c r="W858" s="28"/>
      <c r="X858" s="28"/>
      <c r="Y858" s="28"/>
      <c r="Z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157"/>
      <c r="U859" s="28"/>
      <c r="V859" s="28"/>
      <c r="W859" s="28"/>
      <c r="X859" s="28"/>
      <c r="Y859" s="28"/>
      <c r="Z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157"/>
      <c r="U860" s="28"/>
      <c r="V860" s="28"/>
      <c r="W860" s="28"/>
      <c r="X860" s="28"/>
      <c r="Y860" s="28"/>
      <c r="Z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157"/>
      <c r="U861" s="28"/>
      <c r="V861" s="28"/>
      <c r="W861" s="28"/>
      <c r="X861" s="28"/>
      <c r="Y861" s="28"/>
      <c r="Z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157"/>
      <c r="U862" s="28"/>
      <c r="V862" s="28"/>
      <c r="W862" s="28"/>
      <c r="X862" s="28"/>
      <c r="Y862" s="28"/>
      <c r="Z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157"/>
      <c r="U863" s="28"/>
      <c r="V863" s="28"/>
      <c r="W863" s="28"/>
      <c r="X863" s="28"/>
      <c r="Y863" s="28"/>
      <c r="Z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157"/>
      <c r="U864" s="28"/>
      <c r="V864" s="28"/>
      <c r="W864" s="28"/>
      <c r="X864" s="28"/>
      <c r="Y864" s="28"/>
      <c r="Z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157"/>
      <c r="U865" s="28"/>
      <c r="V865" s="28"/>
      <c r="W865" s="28"/>
      <c r="X865" s="28"/>
      <c r="Y865" s="28"/>
      <c r="Z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157"/>
      <c r="U866" s="28"/>
      <c r="V866" s="28"/>
      <c r="W866" s="28"/>
      <c r="X866" s="28"/>
      <c r="Y866" s="28"/>
      <c r="Z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157"/>
      <c r="U867" s="28"/>
      <c r="V867" s="28"/>
      <c r="W867" s="28"/>
      <c r="X867" s="28"/>
      <c r="Y867" s="28"/>
      <c r="Z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157"/>
      <c r="U868" s="28"/>
      <c r="V868" s="28"/>
      <c r="W868" s="28"/>
      <c r="X868" s="28"/>
      <c r="Y868" s="28"/>
      <c r="Z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157"/>
      <c r="U869" s="28"/>
      <c r="V869" s="28"/>
      <c r="W869" s="28"/>
      <c r="X869" s="28"/>
      <c r="Y869" s="28"/>
      <c r="Z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157"/>
      <c r="U870" s="28"/>
      <c r="V870" s="28"/>
      <c r="W870" s="28"/>
      <c r="X870" s="28"/>
      <c r="Y870" s="28"/>
      <c r="Z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157"/>
      <c r="U871" s="28"/>
      <c r="V871" s="28"/>
      <c r="W871" s="28"/>
      <c r="X871" s="28"/>
      <c r="Y871" s="28"/>
      <c r="Z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157"/>
      <c r="U872" s="28"/>
      <c r="V872" s="28"/>
      <c r="W872" s="28"/>
      <c r="X872" s="28"/>
      <c r="Y872" s="28"/>
      <c r="Z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157"/>
      <c r="U873" s="28"/>
      <c r="V873" s="28"/>
      <c r="W873" s="28"/>
      <c r="X873" s="28"/>
      <c r="Y873" s="28"/>
      <c r="Z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157"/>
      <c r="U874" s="28"/>
      <c r="V874" s="28"/>
      <c r="W874" s="28"/>
      <c r="X874" s="28"/>
      <c r="Y874" s="28"/>
      <c r="Z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157"/>
      <c r="U875" s="28"/>
      <c r="V875" s="28"/>
      <c r="W875" s="28"/>
      <c r="X875" s="28"/>
      <c r="Y875" s="28"/>
      <c r="Z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157"/>
      <c r="U876" s="28"/>
      <c r="V876" s="28"/>
      <c r="W876" s="28"/>
      <c r="X876" s="28"/>
      <c r="Y876" s="28"/>
      <c r="Z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157"/>
      <c r="U877" s="28"/>
      <c r="V877" s="28"/>
      <c r="W877" s="28"/>
      <c r="X877" s="28"/>
      <c r="Y877" s="28"/>
      <c r="Z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157"/>
      <c r="U878" s="28"/>
      <c r="V878" s="28"/>
      <c r="W878" s="28"/>
      <c r="X878" s="28"/>
      <c r="Y878" s="28"/>
      <c r="Z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157"/>
      <c r="U879" s="28"/>
      <c r="V879" s="28"/>
      <c r="W879" s="28"/>
      <c r="X879" s="28"/>
      <c r="Y879" s="28"/>
      <c r="Z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157"/>
      <c r="U880" s="28"/>
      <c r="V880" s="28"/>
      <c r="W880" s="28"/>
      <c r="X880" s="28"/>
      <c r="Y880" s="28"/>
      <c r="Z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157"/>
      <c r="U881" s="28"/>
      <c r="V881" s="28"/>
      <c r="W881" s="28"/>
      <c r="X881" s="28"/>
      <c r="Y881" s="28"/>
      <c r="Z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157"/>
      <c r="U882" s="28"/>
      <c r="V882" s="28"/>
      <c r="W882" s="28"/>
      <c r="X882" s="28"/>
      <c r="Y882" s="28"/>
      <c r="Z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157"/>
      <c r="U883" s="28"/>
      <c r="V883" s="28"/>
      <c r="W883" s="28"/>
      <c r="X883" s="28"/>
      <c r="Y883" s="28"/>
      <c r="Z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157"/>
      <c r="U884" s="28"/>
      <c r="V884" s="28"/>
      <c r="W884" s="28"/>
      <c r="X884" s="28"/>
      <c r="Y884" s="28"/>
      <c r="Z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157"/>
      <c r="U885" s="28"/>
      <c r="V885" s="28"/>
      <c r="W885" s="28"/>
      <c r="X885" s="28"/>
      <c r="Y885" s="28"/>
      <c r="Z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157"/>
      <c r="U886" s="28"/>
      <c r="V886" s="28"/>
      <c r="W886" s="28"/>
      <c r="X886" s="28"/>
      <c r="Y886" s="28"/>
      <c r="Z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157"/>
      <c r="U887" s="28"/>
      <c r="V887" s="28"/>
      <c r="W887" s="28"/>
      <c r="X887" s="28"/>
      <c r="Y887" s="28"/>
      <c r="Z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157"/>
      <c r="U888" s="28"/>
      <c r="V888" s="28"/>
      <c r="W888" s="28"/>
      <c r="X888" s="28"/>
      <c r="Y888" s="28"/>
      <c r="Z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157"/>
      <c r="U889" s="28"/>
      <c r="V889" s="28"/>
      <c r="W889" s="28"/>
      <c r="X889" s="28"/>
      <c r="Y889" s="28"/>
      <c r="Z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157"/>
      <c r="U890" s="28"/>
      <c r="V890" s="28"/>
      <c r="W890" s="28"/>
      <c r="X890" s="28"/>
      <c r="Y890" s="28"/>
      <c r="Z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157"/>
      <c r="U891" s="28"/>
      <c r="V891" s="28"/>
      <c r="W891" s="28"/>
      <c r="X891" s="28"/>
      <c r="Y891" s="28"/>
      <c r="Z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157"/>
      <c r="U892" s="28"/>
      <c r="V892" s="28"/>
      <c r="W892" s="28"/>
      <c r="X892" s="28"/>
      <c r="Y892" s="28"/>
      <c r="Z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157"/>
      <c r="U893" s="28"/>
      <c r="V893" s="28"/>
      <c r="W893" s="28"/>
      <c r="X893" s="28"/>
      <c r="Y893" s="28"/>
      <c r="Z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157"/>
      <c r="U894" s="28"/>
      <c r="V894" s="28"/>
      <c r="W894" s="28"/>
      <c r="X894" s="28"/>
      <c r="Y894" s="28"/>
      <c r="Z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157"/>
      <c r="U895" s="28"/>
      <c r="V895" s="28"/>
      <c r="W895" s="28"/>
      <c r="X895" s="28"/>
      <c r="Y895" s="28"/>
      <c r="Z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157"/>
      <c r="U896" s="28"/>
      <c r="V896" s="28"/>
      <c r="W896" s="28"/>
      <c r="X896" s="28"/>
      <c r="Y896" s="28"/>
      <c r="Z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157"/>
      <c r="U897" s="28"/>
      <c r="V897" s="28"/>
      <c r="W897" s="28"/>
      <c r="X897" s="28"/>
      <c r="Y897" s="28"/>
      <c r="Z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157"/>
      <c r="U898" s="28"/>
      <c r="V898" s="28"/>
      <c r="W898" s="28"/>
      <c r="X898" s="28"/>
      <c r="Y898" s="28"/>
      <c r="Z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157"/>
      <c r="U899" s="28"/>
      <c r="V899" s="28"/>
      <c r="W899" s="28"/>
      <c r="X899" s="28"/>
      <c r="Y899" s="28"/>
      <c r="Z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157"/>
      <c r="U900" s="28"/>
      <c r="V900" s="28"/>
      <c r="W900" s="28"/>
      <c r="X900" s="28"/>
      <c r="Y900" s="28"/>
      <c r="Z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157"/>
      <c r="U901" s="28"/>
      <c r="V901" s="28"/>
      <c r="W901" s="28"/>
      <c r="X901" s="28"/>
      <c r="Y901" s="28"/>
      <c r="Z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157"/>
      <c r="U902" s="28"/>
      <c r="V902" s="28"/>
      <c r="W902" s="28"/>
      <c r="X902" s="28"/>
      <c r="Y902" s="28"/>
      <c r="Z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157"/>
      <c r="U903" s="28"/>
      <c r="V903" s="28"/>
      <c r="W903" s="28"/>
      <c r="X903" s="28"/>
      <c r="Y903" s="28"/>
      <c r="Z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157"/>
      <c r="U904" s="28"/>
      <c r="V904" s="28"/>
      <c r="W904" s="28"/>
      <c r="X904" s="28"/>
      <c r="Y904" s="28"/>
      <c r="Z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157"/>
      <c r="U905" s="28"/>
      <c r="V905" s="28"/>
      <c r="W905" s="28"/>
      <c r="X905" s="28"/>
      <c r="Y905" s="28"/>
      <c r="Z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157"/>
      <c r="U906" s="28"/>
      <c r="V906" s="28"/>
      <c r="W906" s="28"/>
      <c r="X906" s="28"/>
      <c r="Y906" s="28"/>
      <c r="Z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157"/>
      <c r="U907" s="28"/>
      <c r="V907" s="28"/>
      <c r="W907" s="28"/>
      <c r="X907" s="28"/>
      <c r="Y907" s="28"/>
      <c r="Z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157"/>
      <c r="U908" s="28"/>
      <c r="V908" s="28"/>
      <c r="W908" s="28"/>
      <c r="X908" s="28"/>
      <c r="Y908" s="28"/>
      <c r="Z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157"/>
      <c r="U909" s="28"/>
      <c r="V909" s="28"/>
      <c r="W909" s="28"/>
      <c r="X909" s="28"/>
      <c r="Y909" s="28"/>
      <c r="Z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157"/>
      <c r="U910" s="28"/>
      <c r="V910" s="28"/>
      <c r="W910" s="28"/>
      <c r="X910" s="28"/>
      <c r="Y910" s="28"/>
      <c r="Z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157"/>
      <c r="U911" s="28"/>
      <c r="V911" s="28"/>
      <c r="W911" s="28"/>
      <c r="X911" s="28"/>
      <c r="Y911" s="28"/>
      <c r="Z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157"/>
      <c r="U912" s="28"/>
      <c r="V912" s="28"/>
      <c r="W912" s="28"/>
      <c r="X912" s="28"/>
      <c r="Y912" s="28"/>
      <c r="Z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157"/>
      <c r="U913" s="28"/>
      <c r="V913" s="28"/>
      <c r="W913" s="28"/>
      <c r="X913" s="28"/>
      <c r="Y913" s="28"/>
      <c r="Z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157"/>
      <c r="U914" s="28"/>
      <c r="V914" s="28"/>
      <c r="W914" s="28"/>
      <c r="X914" s="28"/>
      <c r="Y914" s="28"/>
      <c r="Z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157"/>
      <c r="U915" s="28"/>
      <c r="V915" s="28"/>
      <c r="W915" s="28"/>
      <c r="X915" s="28"/>
      <c r="Y915" s="28"/>
      <c r="Z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157"/>
      <c r="U916" s="28"/>
      <c r="V916" s="28"/>
      <c r="W916" s="28"/>
      <c r="X916" s="28"/>
      <c r="Y916" s="28"/>
      <c r="Z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157"/>
      <c r="U917" s="28"/>
      <c r="V917" s="28"/>
      <c r="W917" s="28"/>
      <c r="X917" s="28"/>
      <c r="Y917" s="28"/>
      <c r="Z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157"/>
      <c r="U918" s="28"/>
      <c r="V918" s="28"/>
      <c r="W918" s="28"/>
      <c r="X918" s="28"/>
      <c r="Y918" s="28"/>
      <c r="Z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157"/>
      <c r="U919" s="28"/>
      <c r="V919" s="28"/>
      <c r="W919" s="28"/>
      <c r="X919" s="28"/>
      <c r="Y919" s="28"/>
      <c r="Z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157"/>
      <c r="U920" s="28"/>
      <c r="V920" s="28"/>
      <c r="W920" s="28"/>
      <c r="X920" s="28"/>
      <c r="Y920" s="28"/>
      <c r="Z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157"/>
      <c r="U921" s="28"/>
      <c r="V921" s="28"/>
      <c r="W921" s="28"/>
      <c r="X921" s="28"/>
      <c r="Y921" s="28"/>
      <c r="Z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157"/>
      <c r="U922" s="28"/>
      <c r="V922" s="28"/>
      <c r="W922" s="28"/>
      <c r="X922" s="28"/>
      <c r="Y922" s="28"/>
      <c r="Z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157"/>
      <c r="U923" s="28"/>
      <c r="V923" s="28"/>
      <c r="W923" s="28"/>
      <c r="X923" s="28"/>
      <c r="Y923" s="28"/>
      <c r="Z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157"/>
      <c r="U924" s="28"/>
      <c r="V924" s="28"/>
      <c r="W924" s="28"/>
      <c r="X924" s="28"/>
      <c r="Y924" s="28"/>
      <c r="Z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157"/>
      <c r="U925" s="28"/>
      <c r="V925" s="28"/>
      <c r="W925" s="28"/>
      <c r="X925" s="28"/>
      <c r="Y925" s="28"/>
      <c r="Z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157"/>
      <c r="U926" s="28"/>
      <c r="V926" s="28"/>
      <c r="W926" s="28"/>
      <c r="X926" s="28"/>
      <c r="Y926" s="28"/>
      <c r="Z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157"/>
      <c r="U927" s="28"/>
      <c r="V927" s="28"/>
      <c r="W927" s="28"/>
      <c r="X927" s="28"/>
      <c r="Y927" s="28"/>
      <c r="Z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157"/>
      <c r="U928" s="28"/>
      <c r="V928" s="28"/>
      <c r="W928" s="28"/>
      <c r="X928" s="28"/>
      <c r="Y928" s="28"/>
      <c r="Z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157"/>
      <c r="U929" s="28"/>
      <c r="V929" s="28"/>
      <c r="W929" s="28"/>
      <c r="X929" s="28"/>
      <c r="Y929" s="28"/>
      <c r="Z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157"/>
      <c r="U930" s="28"/>
      <c r="V930" s="28"/>
      <c r="W930" s="28"/>
      <c r="X930" s="28"/>
      <c r="Y930" s="28"/>
      <c r="Z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157"/>
      <c r="U931" s="28"/>
      <c r="V931" s="28"/>
      <c r="W931" s="28"/>
      <c r="X931" s="28"/>
      <c r="Y931" s="28"/>
      <c r="Z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157"/>
      <c r="U932" s="28"/>
      <c r="V932" s="28"/>
      <c r="W932" s="28"/>
      <c r="X932" s="28"/>
      <c r="Y932" s="28"/>
      <c r="Z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157"/>
      <c r="U933" s="28"/>
      <c r="V933" s="28"/>
      <c r="W933" s="28"/>
      <c r="X933" s="28"/>
      <c r="Y933" s="28"/>
      <c r="Z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157"/>
      <c r="U934" s="28"/>
      <c r="V934" s="28"/>
      <c r="W934" s="28"/>
      <c r="X934" s="28"/>
      <c r="Y934" s="28"/>
      <c r="Z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157"/>
      <c r="U935" s="28"/>
      <c r="V935" s="28"/>
      <c r="W935" s="28"/>
      <c r="X935" s="28"/>
      <c r="Y935" s="28"/>
      <c r="Z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157"/>
      <c r="U936" s="28"/>
      <c r="V936" s="28"/>
      <c r="W936" s="28"/>
      <c r="X936" s="28"/>
      <c r="Y936" s="28"/>
      <c r="Z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157"/>
      <c r="U937" s="28"/>
      <c r="V937" s="28"/>
      <c r="W937" s="28"/>
      <c r="X937" s="28"/>
      <c r="Y937" s="28"/>
      <c r="Z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157"/>
      <c r="U938" s="28"/>
      <c r="V938" s="28"/>
      <c r="W938" s="28"/>
      <c r="X938" s="28"/>
      <c r="Y938" s="28"/>
      <c r="Z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157"/>
      <c r="U939" s="28"/>
      <c r="V939" s="28"/>
      <c r="W939" s="28"/>
      <c r="X939" s="28"/>
      <c r="Y939" s="28"/>
      <c r="Z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157"/>
      <c r="U940" s="28"/>
      <c r="V940" s="28"/>
      <c r="W940" s="28"/>
      <c r="X940" s="28"/>
      <c r="Y940" s="28"/>
      <c r="Z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157"/>
      <c r="U941" s="28"/>
      <c r="V941" s="28"/>
      <c r="W941" s="28"/>
      <c r="X941" s="28"/>
      <c r="Y941" s="28"/>
      <c r="Z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157"/>
      <c r="U942" s="28"/>
      <c r="V942" s="28"/>
      <c r="W942" s="28"/>
      <c r="X942" s="28"/>
      <c r="Y942" s="28"/>
      <c r="Z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157"/>
      <c r="U943" s="28"/>
      <c r="V943" s="28"/>
      <c r="W943" s="28"/>
      <c r="X943" s="28"/>
      <c r="Y943" s="28"/>
      <c r="Z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157"/>
      <c r="U944" s="28"/>
      <c r="V944" s="28"/>
      <c r="W944" s="28"/>
      <c r="X944" s="28"/>
      <c r="Y944" s="28"/>
      <c r="Z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157"/>
      <c r="U945" s="28"/>
      <c r="V945" s="28"/>
      <c r="W945" s="28"/>
      <c r="X945" s="28"/>
      <c r="Y945" s="28"/>
      <c r="Z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157"/>
      <c r="U946" s="28"/>
      <c r="V946" s="28"/>
      <c r="W946" s="28"/>
      <c r="X946" s="28"/>
      <c r="Y946" s="28"/>
      <c r="Z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157"/>
      <c r="U947" s="28"/>
      <c r="V947" s="28"/>
      <c r="W947" s="28"/>
      <c r="X947" s="28"/>
      <c r="Y947" s="28"/>
      <c r="Z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157"/>
      <c r="U948" s="28"/>
      <c r="V948" s="28"/>
      <c r="W948" s="28"/>
      <c r="X948" s="28"/>
      <c r="Y948" s="28"/>
      <c r="Z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157"/>
      <c r="U949" s="28"/>
      <c r="V949" s="28"/>
      <c r="W949" s="28"/>
      <c r="X949" s="28"/>
      <c r="Y949" s="28"/>
      <c r="Z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157"/>
      <c r="U950" s="28"/>
      <c r="V950" s="28"/>
      <c r="W950" s="28"/>
      <c r="X950" s="28"/>
      <c r="Y950" s="28"/>
      <c r="Z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157"/>
      <c r="U951" s="28"/>
      <c r="V951" s="28"/>
      <c r="W951" s="28"/>
      <c r="X951" s="28"/>
      <c r="Y951" s="28"/>
      <c r="Z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157"/>
      <c r="U952" s="28"/>
      <c r="V952" s="28"/>
      <c r="W952" s="28"/>
      <c r="X952" s="28"/>
      <c r="Y952" s="28"/>
      <c r="Z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157"/>
      <c r="U953" s="28"/>
      <c r="V953" s="28"/>
      <c r="W953" s="28"/>
      <c r="X953" s="28"/>
      <c r="Y953" s="28"/>
      <c r="Z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157"/>
      <c r="U954" s="28"/>
      <c r="V954" s="28"/>
      <c r="W954" s="28"/>
      <c r="X954" s="28"/>
      <c r="Y954" s="28"/>
      <c r="Z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157"/>
      <c r="U955" s="28"/>
      <c r="V955" s="28"/>
      <c r="W955" s="28"/>
      <c r="X955" s="28"/>
      <c r="Y955" s="28"/>
      <c r="Z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157"/>
      <c r="U956" s="28"/>
      <c r="V956" s="28"/>
      <c r="W956" s="28"/>
      <c r="X956" s="28"/>
      <c r="Y956" s="28"/>
      <c r="Z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157"/>
      <c r="U957" s="28"/>
      <c r="V957" s="28"/>
      <c r="W957" s="28"/>
      <c r="X957" s="28"/>
      <c r="Y957" s="28"/>
      <c r="Z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157"/>
      <c r="U958" s="28"/>
      <c r="V958" s="28"/>
      <c r="W958" s="28"/>
      <c r="X958" s="28"/>
      <c r="Y958" s="28"/>
      <c r="Z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157"/>
      <c r="U959" s="28"/>
      <c r="V959" s="28"/>
      <c r="W959" s="28"/>
      <c r="X959" s="28"/>
      <c r="Y959" s="28"/>
      <c r="Z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157"/>
      <c r="U960" s="28"/>
      <c r="V960" s="28"/>
      <c r="W960" s="28"/>
      <c r="X960" s="28"/>
      <c r="Y960" s="28"/>
      <c r="Z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157"/>
      <c r="U961" s="28"/>
      <c r="V961" s="28"/>
      <c r="W961" s="28"/>
      <c r="X961" s="28"/>
      <c r="Y961" s="28"/>
      <c r="Z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157"/>
      <c r="U962" s="28"/>
      <c r="V962" s="28"/>
      <c r="W962" s="28"/>
      <c r="X962" s="28"/>
      <c r="Y962" s="28"/>
      <c r="Z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157"/>
      <c r="U963" s="28"/>
      <c r="V963" s="28"/>
      <c r="W963" s="28"/>
      <c r="X963" s="28"/>
      <c r="Y963" s="28"/>
      <c r="Z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157"/>
      <c r="U964" s="28"/>
      <c r="V964" s="28"/>
      <c r="W964" s="28"/>
      <c r="X964" s="28"/>
      <c r="Y964" s="28"/>
      <c r="Z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157"/>
      <c r="U965" s="28"/>
      <c r="V965" s="28"/>
      <c r="W965" s="28"/>
      <c r="X965" s="28"/>
      <c r="Y965" s="28"/>
      <c r="Z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157"/>
      <c r="U966" s="28"/>
      <c r="V966" s="28"/>
      <c r="W966" s="28"/>
      <c r="X966" s="28"/>
      <c r="Y966" s="28"/>
      <c r="Z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157"/>
      <c r="U967" s="28"/>
      <c r="V967" s="28"/>
      <c r="W967" s="28"/>
      <c r="X967" s="28"/>
      <c r="Y967" s="28"/>
      <c r="Z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157"/>
      <c r="U968" s="28"/>
      <c r="V968" s="28"/>
      <c r="W968" s="28"/>
      <c r="X968" s="28"/>
      <c r="Y968" s="28"/>
      <c r="Z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157"/>
      <c r="U969" s="28"/>
      <c r="V969" s="28"/>
      <c r="W969" s="28"/>
      <c r="X969" s="28"/>
      <c r="Y969" s="28"/>
      <c r="Z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157"/>
      <c r="U970" s="28"/>
      <c r="V970" s="28"/>
      <c r="W970" s="28"/>
      <c r="X970" s="28"/>
      <c r="Y970" s="28"/>
      <c r="Z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157"/>
      <c r="U971" s="28"/>
      <c r="V971" s="28"/>
      <c r="W971" s="28"/>
      <c r="X971" s="28"/>
      <c r="Y971" s="28"/>
      <c r="Z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157"/>
      <c r="U972" s="28"/>
      <c r="V972" s="28"/>
      <c r="W972" s="28"/>
      <c r="X972" s="28"/>
      <c r="Y972" s="28"/>
      <c r="Z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157"/>
      <c r="U973" s="28"/>
      <c r="V973" s="28"/>
      <c r="W973" s="28"/>
      <c r="X973" s="28"/>
      <c r="Y973" s="28"/>
      <c r="Z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157"/>
      <c r="U974" s="28"/>
      <c r="V974" s="28"/>
      <c r="W974" s="28"/>
      <c r="X974" s="28"/>
      <c r="Y974" s="28"/>
      <c r="Z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157"/>
      <c r="U975" s="28"/>
      <c r="V975" s="28"/>
      <c r="W975" s="28"/>
      <c r="X975" s="28"/>
      <c r="Y975" s="28"/>
      <c r="Z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157"/>
      <c r="U976" s="28"/>
      <c r="V976" s="28"/>
      <c r="W976" s="28"/>
      <c r="X976" s="28"/>
      <c r="Y976" s="28"/>
      <c r="Z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157"/>
      <c r="U977" s="28"/>
      <c r="V977" s="28"/>
      <c r="W977" s="28"/>
      <c r="X977" s="28"/>
      <c r="Y977" s="28"/>
      <c r="Z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157"/>
      <c r="U978" s="28"/>
      <c r="V978" s="28"/>
      <c r="W978" s="28"/>
      <c r="X978" s="28"/>
      <c r="Y978" s="28"/>
      <c r="Z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157"/>
      <c r="U979" s="28"/>
      <c r="V979" s="28"/>
      <c r="W979" s="28"/>
      <c r="X979" s="28"/>
      <c r="Y979" s="28"/>
      <c r="Z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157"/>
      <c r="U980" s="28"/>
      <c r="V980" s="28"/>
      <c r="W980" s="28"/>
      <c r="X980" s="28"/>
      <c r="Y980" s="28"/>
      <c r="Z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157"/>
      <c r="U981" s="28"/>
      <c r="V981" s="28"/>
      <c r="W981" s="28"/>
      <c r="X981" s="28"/>
      <c r="Y981" s="28"/>
      <c r="Z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157"/>
      <c r="U982" s="28"/>
      <c r="V982" s="28"/>
      <c r="W982" s="28"/>
      <c r="X982" s="28"/>
      <c r="Y982" s="28"/>
      <c r="Z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157"/>
      <c r="U983" s="28"/>
      <c r="V983" s="28"/>
      <c r="W983" s="28"/>
      <c r="X983" s="28"/>
      <c r="Y983" s="28"/>
      <c r="Z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157"/>
      <c r="U984" s="28"/>
      <c r="V984" s="28"/>
      <c r="W984" s="28"/>
      <c r="X984" s="28"/>
      <c r="Y984" s="28"/>
      <c r="Z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157"/>
      <c r="U985" s="28"/>
      <c r="V985" s="28"/>
      <c r="W985" s="28"/>
      <c r="X985" s="28"/>
      <c r="Y985" s="28"/>
      <c r="Z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157"/>
      <c r="U986" s="28"/>
      <c r="V986" s="28"/>
      <c r="W986" s="28"/>
      <c r="X986" s="28"/>
      <c r="Y986" s="28"/>
      <c r="Z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157"/>
      <c r="U987" s="28"/>
      <c r="V987" s="28"/>
      <c r="W987" s="28"/>
      <c r="X987" s="28"/>
      <c r="Y987" s="28"/>
      <c r="Z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157"/>
      <c r="U988" s="28"/>
      <c r="V988" s="28"/>
      <c r="W988" s="28"/>
      <c r="X988" s="28"/>
      <c r="Y988" s="28"/>
      <c r="Z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157"/>
      <c r="U989" s="28"/>
      <c r="V989" s="28"/>
      <c r="W989" s="28"/>
      <c r="X989" s="28"/>
      <c r="Y989" s="28"/>
      <c r="Z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157"/>
      <c r="U990" s="28"/>
      <c r="V990" s="28"/>
      <c r="W990" s="28"/>
      <c r="X990" s="28"/>
      <c r="Y990" s="28"/>
      <c r="Z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157"/>
      <c r="U991" s="28"/>
      <c r="V991" s="28"/>
      <c r="W991" s="28"/>
      <c r="X991" s="28"/>
      <c r="Y991" s="28"/>
      <c r="Z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157"/>
      <c r="U992" s="28"/>
      <c r="V992" s="28"/>
      <c r="W992" s="28"/>
      <c r="X992" s="28"/>
      <c r="Y992" s="28"/>
      <c r="Z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157"/>
      <c r="U993" s="28"/>
      <c r="V993" s="28"/>
      <c r="W993" s="28"/>
      <c r="X993" s="28"/>
      <c r="Y993" s="28"/>
      <c r="Z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157"/>
      <c r="U994" s="28"/>
      <c r="V994" s="28"/>
      <c r="W994" s="28"/>
      <c r="X994" s="28"/>
      <c r="Y994" s="28"/>
      <c r="Z994" s="28"/>
    </row>
    <row r="995" ht="12.75" customHeight="1">
      <c r="A995" s="235"/>
      <c r="B995" s="235"/>
      <c r="C995" s="235"/>
      <c r="D995" s="235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157"/>
      <c r="U995" s="28"/>
      <c r="V995" s="28"/>
      <c r="W995" s="28"/>
      <c r="X995" s="28"/>
      <c r="Y995" s="28"/>
      <c r="Z995" s="28"/>
    </row>
    <row r="996" ht="12.75" customHeight="1">
      <c r="A996" s="235"/>
      <c r="B996" s="235"/>
      <c r="C996" s="235"/>
      <c r="D996" s="235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157"/>
      <c r="U996" s="28"/>
      <c r="V996" s="28"/>
      <c r="W996" s="28"/>
      <c r="X996" s="28"/>
      <c r="Y996" s="28"/>
      <c r="Z996" s="28"/>
    </row>
    <row r="997" ht="12.75" customHeight="1">
      <c r="A997" s="235"/>
      <c r="B997" s="235"/>
      <c r="C997" s="235"/>
      <c r="D997" s="235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157"/>
      <c r="U997" s="28"/>
      <c r="V997" s="28"/>
      <c r="W997" s="28"/>
      <c r="X997" s="28"/>
      <c r="Y997" s="28"/>
      <c r="Z997" s="28"/>
    </row>
    <row r="998" ht="12.75" customHeight="1">
      <c r="A998" s="235"/>
      <c r="B998" s="235"/>
      <c r="C998" s="235"/>
      <c r="D998" s="235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157"/>
      <c r="U998" s="28"/>
      <c r="V998" s="28"/>
      <c r="W998" s="28"/>
      <c r="X998" s="28"/>
      <c r="Y998" s="28"/>
      <c r="Z998" s="28"/>
    </row>
    <row r="999" ht="12.75" customHeight="1">
      <c r="A999" s="235"/>
      <c r="B999" s="235"/>
      <c r="C999" s="235"/>
      <c r="D999" s="235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157"/>
      <c r="U999" s="28"/>
      <c r="V999" s="28"/>
      <c r="W999" s="28"/>
      <c r="X999" s="28"/>
      <c r="Y999" s="28"/>
      <c r="Z999" s="28"/>
    </row>
    <row r="1000" ht="12.75" customHeight="1">
      <c r="A1000" s="235"/>
      <c r="B1000" s="235"/>
      <c r="C1000" s="235"/>
      <c r="D1000" s="235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157"/>
      <c r="U1000" s="28"/>
      <c r="V1000" s="28"/>
      <c r="W1000" s="28"/>
      <c r="X1000" s="28"/>
      <c r="Y1000" s="28"/>
      <c r="Z1000" s="28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0.71"/>
    <col customWidth="1" min="3" max="7" width="6.71"/>
    <col customWidth="1" min="8" max="8" width="8.57"/>
    <col customWidth="1" min="9" max="9" width="7.57"/>
    <col customWidth="1" min="10" max="10" width="7.71"/>
    <col customWidth="1" min="11" max="19" width="6.71"/>
    <col customWidth="1" min="20" max="20" width="11.29"/>
    <col customWidth="1" min="21" max="22" width="9.14"/>
    <col customWidth="1" min="23" max="26" width="8.0"/>
  </cols>
  <sheetData>
    <row r="1" ht="16.5" customHeight="1">
      <c r="A1" s="161"/>
      <c r="B1" s="162"/>
      <c r="E1" s="163"/>
      <c r="F1" s="164" t="s">
        <v>78</v>
      </c>
      <c r="O1" s="165" t="s">
        <v>79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80</v>
      </c>
      <c r="B2" s="169"/>
      <c r="C2" s="121"/>
      <c r="D2" s="121"/>
      <c r="E2" s="163"/>
      <c r="F2" s="170" t="s">
        <v>1</v>
      </c>
      <c r="O2" s="163"/>
      <c r="P2" s="163"/>
      <c r="Q2" s="163"/>
      <c r="R2" s="163"/>
      <c r="S2" s="163"/>
      <c r="T2" s="171"/>
      <c r="U2" s="168"/>
      <c r="V2" s="168"/>
      <c r="W2" s="168"/>
      <c r="X2" s="168"/>
      <c r="Y2" s="168"/>
      <c r="Z2" s="168"/>
    </row>
    <row r="3" ht="16.5" customHeight="1">
      <c r="A3" s="161" t="s">
        <v>81</v>
      </c>
      <c r="B3" s="172"/>
      <c r="C3" s="111"/>
      <c r="D3" s="111"/>
      <c r="E3" s="163"/>
      <c r="F3" s="173" t="s">
        <v>82</v>
      </c>
      <c r="O3" s="163"/>
      <c r="P3" s="163"/>
      <c r="Q3" s="163"/>
      <c r="R3" s="163"/>
      <c r="S3" s="163"/>
      <c r="T3" s="171"/>
      <c r="U3" s="168"/>
      <c r="V3" s="168"/>
      <c r="W3" s="168"/>
      <c r="X3" s="168"/>
      <c r="Y3" s="168"/>
      <c r="Z3" s="168"/>
    </row>
    <row r="4" ht="15.0" customHeight="1">
      <c r="A4" s="161" t="s">
        <v>83</v>
      </c>
      <c r="B4" s="172"/>
      <c r="C4" s="111"/>
      <c r="D4" s="111"/>
      <c r="E4" s="163"/>
      <c r="F4" s="163" t="s">
        <v>84</v>
      </c>
      <c r="O4" s="163"/>
      <c r="P4" s="163"/>
      <c r="Q4" s="163"/>
      <c r="R4" s="163"/>
      <c r="S4" s="163"/>
      <c r="T4" s="171"/>
      <c r="U4" s="168"/>
      <c r="V4" s="168"/>
      <c r="W4" s="168"/>
      <c r="X4" s="168"/>
      <c r="Y4" s="168"/>
      <c r="Z4" s="168"/>
    </row>
    <row r="5" ht="13.5" customHeight="1">
      <c r="A5" s="174"/>
      <c r="B5" s="174"/>
      <c r="C5" s="174"/>
      <c r="D5" s="175"/>
      <c r="E5" s="163"/>
      <c r="F5" s="163"/>
      <c r="G5" s="163"/>
      <c r="H5" s="176"/>
      <c r="I5" s="176"/>
      <c r="J5" s="176"/>
      <c r="K5" s="163"/>
      <c r="L5" s="163"/>
      <c r="M5" s="163"/>
      <c r="N5" s="163"/>
      <c r="O5" s="177"/>
      <c r="P5" s="177"/>
      <c r="Q5" s="177"/>
      <c r="R5" s="177"/>
      <c r="S5" s="177"/>
      <c r="T5" s="178"/>
      <c r="U5" s="168"/>
      <c r="V5" s="168"/>
      <c r="W5" s="168"/>
      <c r="X5" s="168"/>
      <c r="Y5" s="168"/>
      <c r="Z5" s="168"/>
    </row>
    <row r="6" ht="13.5" customHeight="1">
      <c r="A6" s="179"/>
      <c r="B6" s="180" t="s">
        <v>85</v>
      </c>
      <c r="C6" s="117"/>
      <c r="D6" s="181"/>
      <c r="E6" s="182" t="s">
        <v>86</v>
      </c>
      <c r="F6" s="117"/>
      <c r="G6" s="181"/>
      <c r="H6" s="183" t="s">
        <v>87</v>
      </c>
      <c r="I6" s="181"/>
      <c r="J6" s="182" t="s">
        <v>88</v>
      </c>
      <c r="K6" s="117"/>
      <c r="L6" s="181"/>
      <c r="M6" s="182" t="s">
        <v>89</v>
      </c>
      <c r="N6" s="117"/>
      <c r="O6" s="181"/>
      <c r="P6" s="182" t="s">
        <v>90</v>
      </c>
      <c r="Q6" s="181"/>
      <c r="R6" s="182" t="s">
        <v>91</v>
      </c>
      <c r="S6" s="181"/>
      <c r="T6" s="184" t="s">
        <v>92</v>
      </c>
      <c r="U6" s="168"/>
      <c r="V6" s="168"/>
      <c r="W6" s="168"/>
      <c r="X6" s="168"/>
      <c r="Y6" s="168"/>
      <c r="Z6" s="168"/>
    </row>
    <row r="7" ht="11.25" customHeight="1">
      <c r="A7" s="185" t="s">
        <v>93</v>
      </c>
      <c r="B7" s="186" t="s">
        <v>94</v>
      </c>
      <c r="C7" s="187" t="s">
        <v>95</v>
      </c>
      <c r="D7" s="188" t="s">
        <v>96</v>
      </c>
      <c r="E7" s="189" t="s">
        <v>60</v>
      </c>
      <c r="F7" s="190" t="s">
        <v>61</v>
      </c>
      <c r="G7" s="22" t="s">
        <v>62</v>
      </c>
      <c r="H7" s="191" t="s">
        <v>63</v>
      </c>
      <c r="I7" s="191" t="s">
        <v>64</v>
      </c>
      <c r="J7" s="189" t="s">
        <v>49</v>
      </c>
      <c r="K7" s="190" t="s">
        <v>50</v>
      </c>
      <c r="L7" s="192" t="s">
        <v>51</v>
      </c>
      <c r="M7" s="189" t="s">
        <v>52</v>
      </c>
      <c r="N7" s="193" t="s">
        <v>97</v>
      </c>
      <c r="O7" s="194" t="s">
        <v>58</v>
      </c>
      <c r="P7" s="147" t="s">
        <v>55</v>
      </c>
      <c r="Q7" s="190" t="s">
        <v>56</v>
      </c>
      <c r="R7" s="189" t="s">
        <v>54</v>
      </c>
      <c r="S7" s="192" t="s">
        <v>58</v>
      </c>
      <c r="T7" s="195" t="s">
        <v>59</v>
      </c>
      <c r="U7" s="196"/>
      <c r="V7" s="196"/>
      <c r="W7" s="196"/>
      <c r="X7" s="196"/>
      <c r="Y7" s="196"/>
      <c r="Z7" s="196"/>
    </row>
    <row r="8" ht="12.0" customHeight="1">
      <c r="A8" s="185" t="s">
        <v>98</v>
      </c>
      <c r="B8" s="197" t="s">
        <v>99</v>
      </c>
      <c r="C8" s="198" t="s">
        <v>100</v>
      </c>
      <c r="D8" s="188"/>
      <c r="E8" s="199" t="s">
        <v>101</v>
      </c>
      <c r="F8" s="200" t="s">
        <v>102</v>
      </c>
      <c r="G8" s="22" t="s">
        <v>102</v>
      </c>
      <c r="H8" s="201" t="s">
        <v>103</v>
      </c>
      <c r="I8" s="201" t="s">
        <v>103</v>
      </c>
      <c r="J8" s="199" t="s">
        <v>65</v>
      </c>
      <c r="K8" s="200" t="s">
        <v>104</v>
      </c>
      <c r="L8" s="202" t="s">
        <v>67</v>
      </c>
      <c r="M8" s="199" t="s">
        <v>68</v>
      </c>
      <c r="N8" s="203" t="s">
        <v>103</v>
      </c>
      <c r="O8" s="194" t="s">
        <v>105</v>
      </c>
      <c r="P8" s="147" t="s">
        <v>71</v>
      </c>
      <c r="Q8" s="200" t="s">
        <v>71</v>
      </c>
      <c r="R8" s="199" t="s">
        <v>106</v>
      </c>
      <c r="S8" s="202" t="s">
        <v>72</v>
      </c>
      <c r="T8" s="195" t="s">
        <v>73</v>
      </c>
      <c r="U8" s="196"/>
      <c r="V8" s="196"/>
      <c r="W8" s="196"/>
      <c r="X8" s="196"/>
      <c r="Y8" s="196"/>
      <c r="Z8" s="196"/>
    </row>
    <row r="9" ht="21.75" customHeight="1">
      <c r="A9" s="204"/>
      <c r="B9" s="205"/>
      <c r="C9" s="206"/>
      <c r="D9" s="207"/>
      <c r="E9" s="208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28"/>
      <c r="V9" s="28"/>
      <c r="W9" s="28"/>
      <c r="X9" s="28"/>
      <c r="Y9" s="28"/>
      <c r="Z9" s="28"/>
    </row>
    <row r="10" ht="21.75" customHeight="1">
      <c r="A10" s="209"/>
      <c r="B10" s="210"/>
      <c r="C10" s="211"/>
      <c r="D10" s="212"/>
      <c r="E10" s="21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28"/>
      <c r="V10" s="28"/>
      <c r="W10" s="28"/>
      <c r="X10" s="28"/>
      <c r="Y10" s="28"/>
      <c r="Z10" s="28"/>
    </row>
    <row r="11" ht="21.75" customHeight="1">
      <c r="A11" s="214"/>
      <c r="B11" s="215"/>
      <c r="C11" s="216"/>
      <c r="D11" s="217"/>
      <c r="E11" s="21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8"/>
      <c r="V11" s="28"/>
      <c r="W11" s="28"/>
      <c r="X11" s="28"/>
      <c r="Y11" s="28"/>
      <c r="Z11" s="28"/>
    </row>
    <row r="12" ht="21.75" customHeight="1">
      <c r="A12" s="209"/>
      <c r="B12" s="210"/>
      <c r="C12" s="211"/>
      <c r="D12" s="212"/>
      <c r="E12" s="21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218"/>
      <c r="U12" s="28"/>
      <c r="V12" s="28"/>
      <c r="W12" s="28"/>
      <c r="X12" s="28"/>
      <c r="Y12" s="28"/>
      <c r="Z12" s="28"/>
    </row>
    <row r="13" ht="21.75" customHeight="1">
      <c r="A13" s="214"/>
      <c r="B13" s="219"/>
      <c r="C13" s="216"/>
      <c r="D13" s="217"/>
      <c r="E13" s="21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18"/>
      <c r="U13" s="28"/>
      <c r="V13" s="28"/>
      <c r="W13" s="28"/>
      <c r="X13" s="28"/>
      <c r="Y13" s="28"/>
      <c r="Z13" s="28"/>
    </row>
    <row r="14" ht="21.75" customHeight="1">
      <c r="A14" s="214"/>
      <c r="B14" s="219"/>
      <c r="C14" s="216"/>
      <c r="D14" s="217"/>
      <c r="E14" s="21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218"/>
      <c r="U14" s="28"/>
      <c r="V14" s="28"/>
      <c r="W14" s="28"/>
      <c r="X14" s="28"/>
      <c r="Y14" s="28"/>
      <c r="Z14" s="28"/>
    </row>
    <row r="15" ht="21.75" customHeight="1">
      <c r="A15" s="214"/>
      <c r="B15" s="219"/>
      <c r="C15" s="216"/>
      <c r="D15" s="217"/>
      <c r="E15" s="21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218"/>
      <c r="U15" s="28"/>
      <c r="V15" s="28"/>
      <c r="W15" s="28"/>
      <c r="X15" s="28"/>
      <c r="Y15" s="28"/>
      <c r="Z15" s="28"/>
    </row>
    <row r="16" ht="21.75" customHeight="1">
      <c r="A16" s="214"/>
      <c r="B16" s="219"/>
      <c r="C16" s="216"/>
      <c r="D16" s="217"/>
      <c r="E16" s="21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218"/>
      <c r="U16" s="28"/>
      <c r="V16" s="28"/>
      <c r="W16" s="28"/>
      <c r="X16" s="28"/>
      <c r="Y16" s="28"/>
      <c r="Z16" s="28"/>
    </row>
    <row r="17" ht="21.75" customHeight="1">
      <c r="A17" s="214"/>
      <c r="B17" s="219"/>
      <c r="C17" s="216"/>
      <c r="D17" s="217"/>
      <c r="E17" s="21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218"/>
      <c r="U17" s="28"/>
      <c r="V17" s="28"/>
      <c r="W17" s="28"/>
      <c r="X17" s="28"/>
      <c r="Y17" s="28"/>
      <c r="Z17" s="28"/>
    </row>
    <row r="18" ht="21.75" customHeight="1">
      <c r="A18" s="214"/>
      <c r="B18" s="219"/>
      <c r="C18" s="216"/>
      <c r="D18" s="217"/>
      <c r="E18" s="21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18"/>
      <c r="U18" s="28"/>
      <c r="V18" s="28"/>
      <c r="W18" s="28"/>
      <c r="X18" s="28"/>
      <c r="Y18" s="28"/>
      <c r="Z18" s="28"/>
    </row>
    <row r="19" ht="21.75" customHeight="1">
      <c r="A19" s="209"/>
      <c r="B19" s="210"/>
      <c r="C19" s="211"/>
      <c r="D19" s="212"/>
      <c r="E19" s="21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18"/>
      <c r="U19" s="28"/>
      <c r="V19" s="28"/>
      <c r="W19" s="28"/>
      <c r="X19" s="28"/>
      <c r="Y19" s="28"/>
      <c r="Z19" s="28"/>
    </row>
    <row r="20" ht="21.75" customHeight="1">
      <c r="A20" s="214"/>
      <c r="B20" s="219"/>
      <c r="C20" s="216"/>
      <c r="D20" s="217"/>
      <c r="E20" s="21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8"/>
      <c r="U20" s="28"/>
      <c r="V20" s="28"/>
      <c r="W20" s="28"/>
      <c r="X20" s="28"/>
      <c r="Y20" s="28"/>
      <c r="Z20" s="28"/>
    </row>
    <row r="21" ht="21.75" customHeight="1">
      <c r="A21" s="209"/>
      <c r="B21" s="210"/>
      <c r="C21" s="211"/>
      <c r="D21" s="212"/>
      <c r="E21" s="21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218"/>
      <c r="U21" s="28"/>
      <c r="V21" s="28"/>
      <c r="W21" s="28"/>
      <c r="X21" s="28"/>
      <c r="Y21" s="28"/>
      <c r="Z21" s="28"/>
    </row>
    <row r="22" ht="21.75" customHeight="1">
      <c r="A22" s="209"/>
      <c r="B22" s="210"/>
      <c r="C22" s="211"/>
      <c r="D22" s="212"/>
      <c r="E22" s="21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218"/>
      <c r="U22" s="28"/>
      <c r="V22" s="28"/>
      <c r="W22" s="28"/>
      <c r="X22" s="28"/>
      <c r="Y22" s="28"/>
      <c r="Z22" s="28"/>
    </row>
    <row r="23" ht="21.75" customHeight="1">
      <c r="A23" s="209"/>
      <c r="B23" s="210"/>
      <c r="C23" s="211"/>
      <c r="D23" s="212"/>
      <c r="E23" s="21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218"/>
      <c r="U23" s="28"/>
      <c r="V23" s="28"/>
      <c r="W23" s="28"/>
      <c r="X23" s="28"/>
      <c r="Y23" s="28"/>
      <c r="Z23" s="28"/>
    </row>
    <row r="24" ht="21.75" customHeight="1">
      <c r="A24" s="209"/>
      <c r="B24" s="210"/>
      <c r="C24" s="211"/>
      <c r="D24" s="212"/>
      <c r="E24" s="21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218"/>
      <c r="U24" s="28"/>
      <c r="V24" s="28"/>
      <c r="W24" s="28"/>
      <c r="X24" s="28"/>
      <c r="Y24" s="28"/>
      <c r="Z24" s="28"/>
    </row>
    <row r="25" ht="21.75" customHeight="1">
      <c r="A25" s="209"/>
      <c r="B25" s="210"/>
      <c r="C25" s="211"/>
      <c r="D25" s="212"/>
      <c r="E25" s="21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218"/>
      <c r="U25" s="28"/>
      <c r="V25" s="28"/>
      <c r="W25" s="28"/>
      <c r="X25" s="28"/>
      <c r="Y25" s="28"/>
      <c r="Z25" s="28"/>
    </row>
    <row r="26" ht="21.75" customHeight="1">
      <c r="A26" s="209"/>
      <c r="B26" s="210"/>
      <c r="C26" s="211"/>
      <c r="D26" s="212"/>
      <c r="E26" s="21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8"/>
      <c r="U26" s="28"/>
      <c r="V26" s="28"/>
      <c r="W26" s="28"/>
      <c r="X26" s="28"/>
      <c r="Y26" s="28"/>
      <c r="Z26" s="28"/>
    </row>
    <row r="27" ht="21.75" customHeight="1">
      <c r="A27" s="209"/>
      <c r="B27" s="210"/>
      <c r="C27" s="211"/>
      <c r="D27" s="212"/>
      <c r="E27" s="21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218"/>
      <c r="U27" s="28"/>
      <c r="V27" s="28"/>
      <c r="W27" s="28"/>
      <c r="X27" s="28"/>
      <c r="Y27" s="28"/>
      <c r="Z27" s="28"/>
    </row>
    <row r="28" ht="21.75" customHeight="1">
      <c r="A28" s="220"/>
      <c r="B28" s="221"/>
      <c r="C28" s="222"/>
      <c r="D28" s="223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8"/>
      <c r="V28" s="28"/>
      <c r="W28" s="28"/>
      <c r="X28" s="28"/>
      <c r="Y28" s="28"/>
      <c r="Z28" s="28"/>
    </row>
    <row r="29" ht="21.75" customHeight="1">
      <c r="A29" s="227" t="s">
        <v>4</v>
      </c>
      <c r="B29" s="228"/>
      <c r="C29" s="229"/>
      <c r="D29" s="230"/>
      <c r="E29" s="231">
        <f t="shared" ref="E29:T29" si="1">SUM(E9:E28)</f>
        <v>0</v>
      </c>
      <c r="F29" s="232">
        <f t="shared" si="1"/>
        <v>0</v>
      </c>
      <c r="G29" s="232">
        <f t="shared" si="1"/>
        <v>0</v>
      </c>
      <c r="H29" s="232">
        <f t="shared" si="1"/>
        <v>0</v>
      </c>
      <c r="I29" s="232">
        <f t="shared" si="1"/>
        <v>0</v>
      </c>
      <c r="J29" s="232">
        <f t="shared" si="1"/>
        <v>0</v>
      </c>
      <c r="K29" s="232">
        <f t="shared" si="1"/>
        <v>0</v>
      </c>
      <c r="L29" s="232">
        <f t="shared" si="1"/>
        <v>0</v>
      </c>
      <c r="M29" s="232">
        <f t="shared" si="1"/>
        <v>0</v>
      </c>
      <c r="N29" s="232">
        <f t="shared" si="1"/>
        <v>0</v>
      </c>
      <c r="O29" s="232">
        <f t="shared" si="1"/>
        <v>0</v>
      </c>
      <c r="P29" s="232">
        <f t="shared" si="1"/>
        <v>0</v>
      </c>
      <c r="Q29" s="232">
        <f t="shared" si="1"/>
        <v>0</v>
      </c>
      <c r="R29" s="232">
        <f t="shared" si="1"/>
        <v>0</v>
      </c>
      <c r="S29" s="232">
        <f t="shared" si="1"/>
        <v>0</v>
      </c>
      <c r="T29" s="233">
        <f t="shared" si="1"/>
        <v>0</v>
      </c>
      <c r="U29" s="28"/>
      <c r="V29" s="28"/>
      <c r="W29" s="28"/>
      <c r="X29" s="28"/>
      <c r="Y29" s="28"/>
      <c r="Z29" s="28"/>
    </row>
    <row r="30" ht="12.75" customHeight="1">
      <c r="A30" s="234" t="s">
        <v>107</v>
      </c>
      <c r="B30" s="235"/>
      <c r="C30" s="235"/>
      <c r="D30" s="235"/>
      <c r="E30" s="236"/>
      <c r="F30" s="236"/>
      <c r="G30" s="236"/>
      <c r="H30" s="236"/>
      <c r="I30" s="236"/>
      <c r="J30" s="236"/>
      <c r="K30" s="236"/>
      <c r="L30" s="236"/>
      <c r="M30" s="236"/>
      <c r="N30" s="22"/>
      <c r="O30" s="29"/>
      <c r="P30" s="29"/>
      <c r="Q30" s="29"/>
      <c r="R30" s="29"/>
      <c r="S30" s="29"/>
      <c r="T30" s="157"/>
      <c r="U30" s="28"/>
      <c r="V30" s="28"/>
      <c r="W30" s="28"/>
      <c r="X30" s="28"/>
      <c r="Y30" s="28"/>
      <c r="Z30" s="28"/>
    </row>
    <row r="31" ht="12.75" customHeight="1">
      <c r="A31" s="237" t="s">
        <v>150</v>
      </c>
      <c r="B31" s="237" t="s">
        <v>151</v>
      </c>
      <c r="C31" s="238"/>
      <c r="D31" s="238"/>
      <c r="E31" s="239"/>
      <c r="F31" s="240" t="s">
        <v>152</v>
      </c>
      <c r="G31" s="240"/>
      <c r="H31" s="240" t="s">
        <v>153</v>
      </c>
      <c r="I31" s="240"/>
      <c r="J31" s="239"/>
      <c r="K31" s="239"/>
      <c r="L31" s="240" t="s">
        <v>154</v>
      </c>
      <c r="M31" s="239"/>
      <c r="N31" s="22"/>
      <c r="O31" s="29"/>
      <c r="P31" s="29"/>
      <c r="Q31" s="29"/>
      <c r="R31" s="29"/>
      <c r="S31" s="29"/>
      <c r="T31" s="157"/>
      <c r="U31" s="28"/>
      <c r="V31" s="28"/>
      <c r="W31" s="28"/>
      <c r="X31" s="28"/>
      <c r="Y31" s="28"/>
      <c r="Z31" s="28"/>
    </row>
    <row r="32" ht="12.75" customHeight="1">
      <c r="A32" s="237" t="s">
        <v>155</v>
      </c>
      <c r="B32" s="237" t="s">
        <v>156</v>
      </c>
      <c r="C32" s="238"/>
      <c r="D32" s="238"/>
      <c r="E32" s="239"/>
      <c r="F32" s="240" t="s">
        <v>157</v>
      </c>
      <c r="G32" s="240"/>
      <c r="H32" s="240" t="s">
        <v>158</v>
      </c>
      <c r="I32" s="240"/>
      <c r="J32" s="239"/>
      <c r="K32" s="239"/>
      <c r="L32" s="240" t="s">
        <v>159</v>
      </c>
      <c r="M32" s="239"/>
      <c r="N32" s="22"/>
      <c r="O32" s="29"/>
      <c r="P32" s="29"/>
      <c r="Q32" s="29"/>
      <c r="R32" s="29"/>
      <c r="S32" s="29"/>
      <c r="T32" s="157"/>
      <c r="U32" s="28"/>
      <c r="V32" s="28"/>
      <c r="W32" s="28"/>
      <c r="X32" s="28"/>
      <c r="Y32" s="28"/>
      <c r="Z32" s="28"/>
    </row>
    <row r="33" ht="12.75" customHeight="1">
      <c r="A33" s="237" t="s">
        <v>160</v>
      </c>
      <c r="B33" s="237" t="s">
        <v>161</v>
      </c>
      <c r="C33" s="238"/>
      <c r="D33" s="238"/>
      <c r="E33" s="239"/>
      <c r="F33" s="240" t="s">
        <v>162</v>
      </c>
      <c r="G33" s="240"/>
      <c r="H33" s="240" t="s">
        <v>163</v>
      </c>
      <c r="I33" s="240"/>
      <c r="J33" s="239"/>
      <c r="K33" s="239"/>
      <c r="L33" s="43"/>
      <c r="M33" s="239"/>
      <c r="N33" s="29"/>
      <c r="O33" s="29"/>
      <c r="P33" s="29"/>
      <c r="Q33" s="29"/>
      <c r="R33" s="29"/>
      <c r="S33" s="29"/>
      <c r="T33" s="157"/>
      <c r="U33" s="28"/>
      <c r="V33" s="28"/>
      <c r="W33" s="28"/>
      <c r="X33" s="28"/>
      <c r="Y33" s="28"/>
      <c r="Z33" s="28"/>
    </row>
    <row r="34" ht="12.75" customHeight="1">
      <c r="A34" s="241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57"/>
      <c r="U34" s="28"/>
      <c r="V34" s="28"/>
      <c r="W34" s="28"/>
      <c r="X34" s="28"/>
      <c r="Y34" s="28"/>
      <c r="Z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7"/>
      <c r="U35" s="28"/>
      <c r="V35" s="28"/>
      <c r="W35" s="28"/>
      <c r="X35" s="28"/>
      <c r="Y35" s="28"/>
      <c r="Z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7"/>
      <c r="U36" s="28"/>
      <c r="V36" s="28"/>
      <c r="W36" s="28"/>
      <c r="X36" s="28"/>
      <c r="Y36" s="28"/>
      <c r="Z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7"/>
      <c r="U37" s="28"/>
      <c r="V37" s="28"/>
      <c r="W37" s="28"/>
      <c r="X37" s="28"/>
      <c r="Y37" s="28"/>
      <c r="Z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7"/>
      <c r="U38" s="28"/>
      <c r="V38" s="28"/>
      <c r="W38" s="28"/>
      <c r="X38" s="28"/>
      <c r="Y38" s="28"/>
      <c r="Z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57"/>
      <c r="U39" s="28"/>
      <c r="V39" s="28"/>
      <c r="W39" s="28"/>
      <c r="X39" s="28"/>
      <c r="Y39" s="28"/>
      <c r="Z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7"/>
      <c r="U40" s="28"/>
      <c r="V40" s="28"/>
      <c r="W40" s="28"/>
      <c r="X40" s="28"/>
      <c r="Y40" s="28"/>
      <c r="Z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57"/>
      <c r="U41" s="28"/>
      <c r="V41" s="28"/>
      <c r="W41" s="28"/>
      <c r="X41" s="28"/>
      <c r="Y41" s="28"/>
      <c r="Z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7"/>
      <c r="U42" s="28"/>
      <c r="V42" s="28"/>
      <c r="W42" s="28"/>
      <c r="X42" s="28"/>
      <c r="Y42" s="28"/>
      <c r="Z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7"/>
      <c r="U43" s="28"/>
      <c r="V43" s="28"/>
      <c r="W43" s="28"/>
      <c r="X43" s="28"/>
      <c r="Y43" s="28"/>
      <c r="Z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7"/>
      <c r="U44" s="28"/>
      <c r="V44" s="28"/>
      <c r="W44" s="28"/>
      <c r="X44" s="28"/>
      <c r="Y44" s="28"/>
      <c r="Z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57"/>
      <c r="U45" s="28"/>
      <c r="V45" s="28"/>
      <c r="W45" s="28"/>
      <c r="X45" s="28"/>
      <c r="Y45" s="28"/>
      <c r="Z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7"/>
      <c r="U46" s="28"/>
      <c r="V46" s="28"/>
      <c r="W46" s="28"/>
      <c r="X46" s="28"/>
      <c r="Y46" s="28"/>
      <c r="Z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57"/>
      <c r="U47" s="28"/>
      <c r="V47" s="28"/>
      <c r="W47" s="28"/>
      <c r="X47" s="28"/>
      <c r="Y47" s="28"/>
      <c r="Z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57"/>
      <c r="U48" s="28"/>
      <c r="V48" s="28"/>
      <c r="W48" s="28"/>
      <c r="X48" s="28"/>
      <c r="Y48" s="28"/>
      <c r="Z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57"/>
      <c r="U49" s="28"/>
      <c r="V49" s="28"/>
      <c r="W49" s="28"/>
      <c r="X49" s="28"/>
      <c r="Y49" s="28"/>
      <c r="Z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57"/>
      <c r="U50" s="28"/>
      <c r="V50" s="28"/>
      <c r="W50" s="28"/>
      <c r="X50" s="28"/>
      <c r="Y50" s="28"/>
      <c r="Z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57"/>
      <c r="U51" s="28"/>
      <c r="V51" s="28"/>
      <c r="W51" s="28"/>
      <c r="X51" s="28"/>
      <c r="Y51" s="28"/>
      <c r="Z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7"/>
      <c r="U52" s="28"/>
      <c r="V52" s="28"/>
      <c r="W52" s="28"/>
      <c r="X52" s="28"/>
      <c r="Y52" s="28"/>
      <c r="Z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7"/>
      <c r="U53" s="28"/>
      <c r="V53" s="28"/>
      <c r="W53" s="28"/>
      <c r="X53" s="28"/>
      <c r="Y53" s="28"/>
      <c r="Z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157"/>
      <c r="U54" s="28"/>
      <c r="V54" s="28"/>
      <c r="W54" s="28"/>
      <c r="X54" s="28"/>
      <c r="Y54" s="28"/>
      <c r="Z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57"/>
      <c r="U55" s="28"/>
      <c r="V55" s="28"/>
      <c r="W55" s="28"/>
      <c r="X55" s="28"/>
      <c r="Y55" s="28"/>
      <c r="Z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57"/>
      <c r="U56" s="28"/>
      <c r="V56" s="28"/>
      <c r="W56" s="28"/>
      <c r="X56" s="28"/>
      <c r="Y56" s="28"/>
      <c r="Z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57"/>
      <c r="U57" s="28"/>
      <c r="V57" s="28"/>
      <c r="W57" s="28"/>
      <c r="X57" s="28"/>
      <c r="Y57" s="28"/>
      <c r="Z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57"/>
      <c r="U58" s="28"/>
      <c r="V58" s="28"/>
      <c r="W58" s="28"/>
      <c r="X58" s="28"/>
      <c r="Y58" s="28"/>
      <c r="Z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57"/>
      <c r="U59" s="28"/>
      <c r="V59" s="28"/>
      <c r="W59" s="28"/>
      <c r="X59" s="28"/>
      <c r="Y59" s="28"/>
      <c r="Z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157"/>
      <c r="U60" s="28"/>
      <c r="V60" s="28"/>
      <c r="W60" s="28"/>
      <c r="X60" s="28"/>
      <c r="Y60" s="28"/>
      <c r="Z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57"/>
      <c r="U61" s="28"/>
      <c r="V61" s="28"/>
      <c r="W61" s="28"/>
      <c r="X61" s="28"/>
      <c r="Y61" s="28"/>
      <c r="Z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57"/>
      <c r="U62" s="28"/>
      <c r="V62" s="28"/>
      <c r="W62" s="28"/>
      <c r="X62" s="28"/>
      <c r="Y62" s="28"/>
      <c r="Z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7"/>
      <c r="U63" s="28"/>
      <c r="V63" s="28"/>
      <c r="W63" s="28"/>
      <c r="X63" s="28"/>
      <c r="Y63" s="28"/>
      <c r="Z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157"/>
      <c r="U64" s="28"/>
      <c r="V64" s="28"/>
      <c r="W64" s="28"/>
      <c r="X64" s="28"/>
      <c r="Y64" s="28"/>
      <c r="Z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7"/>
      <c r="U65" s="28"/>
      <c r="V65" s="28"/>
      <c r="W65" s="28"/>
      <c r="X65" s="28"/>
      <c r="Y65" s="28"/>
      <c r="Z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157"/>
      <c r="U66" s="28"/>
      <c r="V66" s="28"/>
      <c r="W66" s="28"/>
      <c r="X66" s="28"/>
      <c r="Y66" s="28"/>
      <c r="Z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57"/>
      <c r="U67" s="28"/>
      <c r="V67" s="28"/>
      <c r="W67" s="28"/>
      <c r="X67" s="28"/>
      <c r="Y67" s="28"/>
      <c r="Z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7"/>
      <c r="U68" s="28"/>
      <c r="V68" s="28"/>
      <c r="W68" s="28"/>
      <c r="X68" s="28"/>
      <c r="Y68" s="28"/>
      <c r="Z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57"/>
      <c r="U69" s="28"/>
      <c r="V69" s="28"/>
      <c r="W69" s="28"/>
      <c r="X69" s="28"/>
      <c r="Y69" s="28"/>
      <c r="Z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157"/>
      <c r="U70" s="28"/>
      <c r="V70" s="28"/>
      <c r="W70" s="28"/>
      <c r="X70" s="28"/>
      <c r="Y70" s="28"/>
      <c r="Z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57"/>
      <c r="U71" s="28"/>
      <c r="V71" s="28"/>
      <c r="W71" s="28"/>
      <c r="X71" s="28"/>
      <c r="Y71" s="28"/>
      <c r="Z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7"/>
      <c r="U72" s="28"/>
      <c r="V72" s="28"/>
      <c r="W72" s="28"/>
      <c r="X72" s="28"/>
      <c r="Y72" s="28"/>
      <c r="Z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57"/>
      <c r="U73" s="28"/>
      <c r="V73" s="28"/>
      <c r="W73" s="28"/>
      <c r="X73" s="28"/>
      <c r="Y73" s="28"/>
      <c r="Z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7"/>
      <c r="U74" s="28"/>
      <c r="V74" s="28"/>
      <c r="W74" s="28"/>
      <c r="X74" s="28"/>
      <c r="Y74" s="28"/>
      <c r="Z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157"/>
      <c r="U75" s="28"/>
      <c r="V75" s="28"/>
      <c r="W75" s="28"/>
      <c r="X75" s="28"/>
      <c r="Y75" s="28"/>
      <c r="Z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57"/>
      <c r="U76" s="28"/>
      <c r="V76" s="28"/>
      <c r="W76" s="28"/>
      <c r="X76" s="28"/>
      <c r="Y76" s="28"/>
      <c r="Z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7"/>
      <c r="U77" s="28"/>
      <c r="V77" s="28"/>
      <c r="W77" s="28"/>
      <c r="X77" s="28"/>
      <c r="Y77" s="28"/>
      <c r="Z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157"/>
      <c r="U78" s="28"/>
      <c r="V78" s="28"/>
      <c r="W78" s="28"/>
      <c r="X78" s="28"/>
      <c r="Y78" s="28"/>
      <c r="Z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57"/>
      <c r="U79" s="28"/>
      <c r="V79" s="28"/>
      <c r="W79" s="28"/>
      <c r="X79" s="28"/>
      <c r="Y79" s="28"/>
      <c r="Z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57"/>
      <c r="U80" s="28"/>
      <c r="V80" s="28"/>
      <c r="W80" s="28"/>
      <c r="X80" s="28"/>
      <c r="Y80" s="28"/>
      <c r="Z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7"/>
      <c r="U81" s="28"/>
      <c r="V81" s="28"/>
      <c r="W81" s="28"/>
      <c r="X81" s="28"/>
      <c r="Y81" s="28"/>
      <c r="Z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7"/>
      <c r="U82" s="28"/>
      <c r="V82" s="28"/>
      <c r="W82" s="28"/>
      <c r="X82" s="28"/>
      <c r="Y82" s="28"/>
      <c r="Z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7"/>
      <c r="U83" s="28"/>
      <c r="V83" s="28"/>
      <c r="W83" s="28"/>
      <c r="X83" s="28"/>
      <c r="Y83" s="28"/>
      <c r="Z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7"/>
      <c r="U84" s="28"/>
      <c r="V84" s="28"/>
      <c r="W84" s="28"/>
      <c r="X84" s="28"/>
      <c r="Y84" s="28"/>
      <c r="Z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7"/>
      <c r="U85" s="28"/>
      <c r="V85" s="28"/>
      <c r="W85" s="28"/>
      <c r="X85" s="28"/>
      <c r="Y85" s="28"/>
      <c r="Z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57"/>
      <c r="U86" s="28"/>
      <c r="V86" s="28"/>
      <c r="W86" s="28"/>
      <c r="X86" s="28"/>
      <c r="Y86" s="28"/>
      <c r="Z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57"/>
      <c r="U87" s="28"/>
      <c r="V87" s="28"/>
      <c r="W87" s="28"/>
      <c r="X87" s="28"/>
      <c r="Y87" s="28"/>
      <c r="Z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157"/>
      <c r="U88" s="28"/>
      <c r="V88" s="28"/>
      <c r="W88" s="28"/>
      <c r="X88" s="28"/>
      <c r="Y88" s="28"/>
      <c r="Z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157"/>
      <c r="U89" s="28"/>
      <c r="V89" s="28"/>
      <c r="W89" s="28"/>
      <c r="X89" s="28"/>
      <c r="Y89" s="28"/>
      <c r="Z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57"/>
      <c r="U90" s="28"/>
      <c r="V90" s="28"/>
      <c r="W90" s="28"/>
      <c r="X90" s="28"/>
      <c r="Y90" s="28"/>
      <c r="Z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57"/>
      <c r="U91" s="28"/>
      <c r="V91" s="28"/>
      <c r="W91" s="28"/>
      <c r="X91" s="28"/>
      <c r="Y91" s="28"/>
      <c r="Z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157"/>
      <c r="U92" s="28"/>
      <c r="V92" s="28"/>
      <c r="W92" s="28"/>
      <c r="X92" s="28"/>
      <c r="Y92" s="28"/>
      <c r="Z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57"/>
      <c r="U93" s="28"/>
      <c r="V93" s="28"/>
      <c r="W93" s="28"/>
      <c r="X93" s="28"/>
      <c r="Y93" s="28"/>
      <c r="Z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157"/>
      <c r="U94" s="28"/>
      <c r="V94" s="28"/>
      <c r="W94" s="28"/>
      <c r="X94" s="28"/>
      <c r="Y94" s="28"/>
      <c r="Z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157"/>
      <c r="U95" s="28"/>
      <c r="V95" s="28"/>
      <c r="W95" s="28"/>
      <c r="X95" s="28"/>
      <c r="Y95" s="28"/>
      <c r="Z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157"/>
      <c r="U96" s="28"/>
      <c r="V96" s="28"/>
      <c r="W96" s="28"/>
      <c r="X96" s="28"/>
      <c r="Y96" s="28"/>
      <c r="Z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157"/>
      <c r="U97" s="28"/>
      <c r="V97" s="28"/>
      <c r="W97" s="28"/>
      <c r="X97" s="28"/>
      <c r="Y97" s="28"/>
      <c r="Z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157"/>
      <c r="U98" s="28"/>
      <c r="V98" s="28"/>
      <c r="W98" s="28"/>
      <c r="X98" s="28"/>
      <c r="Y98" s="28"/>
      <c r="Z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157"/>
      <c r="U99" s="28"/>
      <c r="V99" s="28"/>
      <c r="W99" s="28"/>
      <c r="X99" s="28"/>
      <c r="Y99" s="28"/>
      <c r="Z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157"/>
      <c r="U100" s="28"/>
      <c r="V100" s="28"/>
      <c r="W100" s="28"/>
      <c r="X100" s="28"/>
      <c r="Y100" s="28"/>
      <c r="Z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57"/>
      <c r="U101" s="28"/>
      <c r="V101" s="28"/>
      <c r="W101" s="28"/>
      <c r="X101" s="28"/>
      <c r="Y101" s="28"/>
      <c r="Z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57"/>
      <c r="U102" s="28"/>
      <c r="V102" s="28"/>
      <c r="W102" s="28"/>
      <c r="X102" s="28"/>
      <c r="Y102" s="28"/>
      <c r="Z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57"/>
      <c r="U103" s="28"/>
      <c r="V103" s="28"/>
      <c r="W103" s="28"/>
      <c r="X103" s="28"/>
      <c r="Y103" s="28"/>
      <c r="Z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57"/>
      <c r="U104" s="28"/>
      <c r="V104" s="28"/>
      <c r="W104" s="28"/>
      <c r="X104" s="28"/>
      <c r="Y104" s="28"/>
      <c r="Z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57"/>
      <c r="U105" s="28"/>
      <c r="V105" s="28"/>
      <c r="W105" s="28"/>
      <c r="X105" s="28"/>
      <c r="Y105" s="28"/>
      <c r="Z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157"/>
      <c r="U106" s="28"/>
      <c r="V106" s="28"/>
      <c r="W106" s="28"/>
      <c r="X106" s="28"/>
      <c r="Y106" s="28"/>
      <c r="Z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157"/>
      <c r="U107" s="28"/>
      <c r="V107" s="28"/>
      <c r="W107" s="28"/>
      <c r="X107" s="28"/>
      <c r="Y107" s="28"/>
      <c r="Z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57"/>
      <c r="U108" s="28"/>
      <c r="V108" s="28"/>
      <c r="W108" s="28"/>
      <c r="X108" s="28"/>
      <c r="Y108" s="28"/>
      <c r="Z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57"/>
      <c r="U109" s="28"/>
      <c r="V109" s="28"/>
      <c r="W109" s="28"/>
      <c r="X109" s="28"/>
      <c r="Y109" s="28"/>
      <c r="Z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57"/>
      <c r="U110" s="28"/>
      <c r="V110" s="28"/>
      <c r="W110" s="28"/>
      <c r="X110" s="28"/>
      <c r="Y110" s="28"/>
      <c r="Z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57"/>
      <c r="U111" s="28"/>
      <c r="V111" s="28"/>
      <c r="W111" s="28"/>
      <c r="X111" s="28"/>
      <c r="Y111" s="28"/>
      <c r="Z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57"/>
      <c r="U112" s="28"/>
      <c r="V112" s="28"/>
      <c r="W112" s="28"/>
      <c r="X112" s="28"/>
      <c r="Y112" s="28"/>
      <c r="Z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157"/>
      <c r="U113" s="28"/>
      <c r="V113" s="28"/>
      <c r="W113" s="28"/>
      <c r="X113" s="28"/>
      <c r="Y113" s="28"/>
      <c r="Z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157"/>
      <c r="U114" s="28"/>
      <c r="V114" s="28"/>
      <c r="W114" s="28"/>
      <c r="X114" s="28"/>
      <c r="Y114" s="28"/>
      <c r="Z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157"/>
      <c r="U115" s="28"/>
      <c r="V115" s="28"/>
      <c r="W115" s="28"/>
      <c r="X115" s="28"/>
      <c r="Y115" s="28"/>
      <c r="Z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157"/>
      <c r="U116" s="28"/>
      <c r="V116" s="28"/>
      <c r="W116" s="28"/>
      <c r="X116" s="28"/>
      <c r="Y116" s="28"/>
      <c r="Z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157"/>
      <c r="U117" s="28"/>
      <c r="V117" s="28"/>
      <c r="W117" s="28"/>
      <c r="X117" s="28"/>
      <c r="Y117" s="28"/>
      <c r="Z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57"/>
      <c r="U118" s="28"/>
      <c r="V118" s="28"/>
      <c r="W118" s="28"/>
      <c r="X118" s="28"/>
      <c r="Y118" s="28"/>
      <c r="Z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157"/>
      <c r="U119" s="28"/>
      <c r="V119" s="28"/>
      <c r="W119" s="28"/>
      <c r="X119" s="28"/>
      <c r="Y119" s="28"/>
      <c r="Z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157"/>
      <c r="U120" s="28"/>
      <c r="V120" s="28"/>
      <c r="W120" s="28"/>
      <c r="X120" s="28"/>
      <c r="Y120" s="28"/>
      <c r="Z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157"/>
      <c r="U121" s="28"/>
      <c r="V121" s="28"/>
      <c r="W121" s="28"/>
      <c r="X121" s="28"/>
      <c r="Y121" s="28"/>
      <c r="Z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57"/>
      <c r="U122" s="28"/>
      <c r="V122" s="28"/>
      <c r="W122" s="28"/>
      <c r="X122" s="28"/>
      <c r="Y122" s="28"/>
      <c r="Z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57"/>
      <c r="U123" s="28"/>
      <c r="V123" s="28"/>
      <c r="W123" s="28"/>
      <c r="X123" s="28"/>
      <c r="Y123" s="28"/>
      <c r="Z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157"/>
      <c r="U124" s="28"/>
      <c r="V124" s="28"/>
      <c r="W124" s="28"/>
      <c r="X124" s="28"/>
      <c r="Y124" s="28"/>
      <c r="Z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57"/>
      <c r="U125" s="28"/>
      <c r="V125" s="28"/>
      <c r="W125" s="28"/>
      <c r="X125" s="28"/>
      <c r="Y125" s="28"/>
      <c r="Z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57"/>
      <c r="U126" s="28"/>
      <c r="V126" s="28"/>
      <c r="W126" s="28"/>
      <c r="X126" s="28"/>
      <c r="Y126" s="28"/>
      <c r="Z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57"/>
      <c r="U127" s="28"/>
      <c r="V127" s="28"/>
      <c r="W127" s="28"/>
      <c r="X127" s="28"/>
      <c r="Y127" s="28"/>
      <c r="Z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57"/>
      <c r="U128" s="28"/>
      <c r="V128" s="28"/>
      <c r="W128" s="28"/>
      <c r="X128" s="28"/>
      <c r="Y128" s="28"/>
      <c r="Z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57"/>
      <c r="U129" s="28"/>
      <c r="V129" s="28"/>
      <c r="W129" s="28"/>
      <c r="X129" s="28"/>
      <c r="Y129" s="28"/>
      <c r="Z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57"/>
      <c r="U130" s="28"/>
      <c r="V130" s="28"/>
      <c r="W130" s="28"/>
      <c r="X130" s="28"/>
      <c r="Y130" s="28"/>
      <c r="Z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157"/>
      <c r="U131" s="28"/>
      <c r="V131" s="28"/>
      <c r="W131" s="28"/>
      <c r="X131" s="28"/>
      <c r="Y131" s="28"/>
      <c r="Z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157"/>
      <c r="U132" s="28"/>
      <c r="V132" s="28"/>
      <c r="W132" s="28"/>
      <c r="X132" s="28"/>
      <c r="Y132" s="28"/>
      <c r="Z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157"/>
      <c r="U133" s="28"/>
      <c r="V133" s="28"/>
      <c r="W133" s="28"/>
      <c r="X133" s="28"/>
      <c r="Y133" s="28"/>
      <c r="Z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157"/>
      <c r="U134" s="28"/>
      <c r="V134" s="28"/>
      <c r="W134" s="28"/>
      <c r="X134" s="28"/>
      <c r="Y134" s="28"/>
      <c r="Z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157"/>
      <c r="U135" s="28"/>
      <c r="V135" s="28"/>
      <c r="W135" s="28"/>
      <c r="X135" s="28"/>
      <c r="Y135" s="28"/>
      <c r="Z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157"/>
      <c r="U136" s="28"/>
      <c r="V136" s="28"/>
      <c r="W136" s="28"/>
      <c r="X136" s="28"/>
      <c r="Y136" s="28"/>
      <c r="Z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157"/>
      <c r="U137" s="28"/>
      <c r="V137" s="28"/>
      <c r="W137" s="28"/>
      <c r="X137" s="28"/>
      <c r="Y137" s="28"/>
      <c r="Z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157"/>
      <c r="U138" s="28"/>
      <c r="V138" s="28"/>
      <c r="W138" s="28"/>
      <c r="X138" s="28"/>
      <c r="Y138" s="28"/>
      <c r="Z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157"/>
      <c r="U139" s="28"/>
      <c r="V139" s="28"/>
      <c r="W139" s="28"/>
      <c r="X139" s="28"/>
      <c r="Y139" s="28"/>
      <c r="Z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157"/>
      <c r="U140" s="28"/>
      <c r="V140" s="28"/>
      <c r="W140" s="28"/>
      <c r="X140" s="28"/>
      <c r="Y140" s="28"/>
      <c r="Z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157"/>
      <c r="U141" s="28"/>
      <c r="V141" s="28"/>
      <c r="W141" s="28"/>
      <c r="X141" s="28"/>
      <c r="Y141" s="28"/>
      <c r="Z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157"/>
      <c r="U142" s="28"/>
      <c r="V142" s="28"/>
      <c r="W142" s="28"/>
      <c r="X142" s="28"/>
      <c r="Y142" s="28"/>
      <c r="Z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157"/>
      <c r="U143" s="28"/>
      <c r="V143" s="28"/>
      <c r="W143" s="28"/>
      <c r="X143" s="28"/>
      <c r="Y143" s="28"/>
      <c r="Z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157"/>
      <c r="U144" s="28"/>
      <c r="V144" s="28"/>
      <c r="W144" s="28"/>
      <c r="X144" s="28"/>
      <c r="Y144" s="28"/>
      <c r="Z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157"/>
      <c r="U145" s="28"/>
      <c r="V145" s="28"/>
      <c r="W145" s="28"/>
      <c r="X145" s="28"/>
      <c r="Y145" s="28"/>
      <c r="Z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157"/>
      <c r="U146" s="28"/>
      <c r="V146" s="28"/>
      <c r="W146" s="28"/>
      <c r="X146" s="28"/>
      <c r="Y146" s="28"/>
      <c r="Z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157"/>
      <c r="U147" s="28"/>
      <c r="V147" s="28"/>
      <c r="W147" s="28"/>
      <c r="X147" s="28"/>
      <c r="Y147" s="28"/>
      <c r="Z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157"/>
      <c r="U148" s="28"/>
      <c r="V148" s="28"/>
      <c r="W148" s="28"/>
      <c r="X148" s="28"/>
      <c r="Y148" s="28"/>
      <c r="Z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157"/>
      <c r="U149" s="28"/>
      <c r="V149" s="28"/>
      <c r="W149" s="28"/>
      <c r="X149" s="28"/>
      <c r="Y149" s="28"/>
      <c r="Z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57"/>
      <c r="U150" s="28"/>
      <c r="V150" s="28"/>
      <c r="W150" s="28"/>
      <c r="X150" s="28"/>
      <c r="Y150" s="28"/>
      <c r="Z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57"/>
      <c r="U151" s="28"/>
      <c r="V151" s="28"/>
      <c r="W151" s="28"/>
      <c r="X151" s="28"/>
      <c r="Y151" s="28"/>
      <c r="Z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157"/>
      <c r="U152" s="28"/>
      <c r="V152" s="28"/>
      <c r="W152" s="28"/>
      <c r="X152" s="28"/>
      <c r="Y152" s="28"/>
      <c r="Z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157"/>
      <c r="U153" s="28"/>
      <c r="V153" s="28"/>
      <c r="W153" s="28"/>
      <c r="X153" s="28"/>
      <c r="Y153" s="28"/>
      <c r="Z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157"/>
      <c r="U154" s="28"/>
      <c r="V154" s="28"/>
      <c r="W154" s="28"/>
      <c r="X154" s="28"/>
      <c r="Y154" s="28"/>
      <c r="Z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157"/>
      <c r="U155" s="28"/>
      <c r="V155" s="28"/>
      <c r="W155" s="28"/>
      <c r="X155" s="28"/>
      <c r="Y155" s="28"/>
      <c r="Z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157"/>
      <c r="U156" s="28"/>
      <c r="V156" s="28"/>
      <c r="W156" s="28"/>
      <c r="X156" s="28"/>
      <c r="Y156" s="28"/>
      <c r="Z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157"/>
      <c r="U157" s="28"/>
      <c r="V157" s="28"/>
      <c r="W157" s="28"/>
      <c r="X157" s="28"/>
      <c r="Y157" s="28"/>
      <c r="Z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157"/>
      <c r="U158" s="28"/>
      <c r="V158" s="28"/>
      <c r="W158" s="28"/>
      <c r="X158" s="28"/>
      <c r="Y158" s="28"/>
      <c r="Z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157"/>
      <c r="U159" s="28"/>
      <c r="V159" s="28"/>
      <c r="W159" s="28"/>
      <c r="X159" s="28"/>
      <c r="Y159" s="28"/>
      <c r="Z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157"/>
      <c r="U160" s="28"/>
      <c r="V160" s="28"/>
      <c r="W160" s="28"/>
      <c r="X160" s="28"/>
      <c r="Y160" s="28"/>
      <c r="Z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57"/>
      <c r="U161" s="28"/>
      <c r="V161" s="28"/>
      <c r="W161" s="28"/>
      <c r="X161" s="28"/>
      <c r="Y161" s="28"/>
      <c r="Z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157"/>
      <c r="U162" s="28"/>
      <c r="V162" s="28"/>
      <c r="W162" s="28"/>
      <c r="X162" s="28"/>
      <c r="Y162" s="28"/>
      <c r="Z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157"/>
      <c r="U163" s="28"/>
      <c r="V163" s="28"/>
      <c r="W163" s="28"/>
      <c r="X163" s="28"/>
      <c r="Y163" s="28"/>
      <c r="Z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157"/>
      <c r="U164" s="28"/>
      <c r="V164" s="28"/>
      <c r="W164" s="28"/>
      <c r="X164" s="28"/>
      <c r="Y164" s="28"/>
      <c r="Z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157"/>
      <c r="U165" s="28"/>
      <c r="V165" s="28"/>
      <c r="W165" s="28"/>
      <c r="X165" s="28"/>
      <c r="Y165" s="28"/>
      <c r="Z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157"/>
      <c r="U166" s="28"/>
      <c r="V166" s="28"/>
      <c r="W166" s="28"/>
      <c r="X166" s="28"/>
      <c r="Y166" s="28"/>
      <c r="Z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57"/>
      <c r="U167" s="28"/>
      <c r="V167" s="28"/>
      <c r="W167" s="28"/>
      <c r="X167" s="28"/>
      <c r="Y167" s="28"/>
      <c r="Z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57"/>
      <c r="U168" s="28"/>
      <c r="V168" s="28"/>
      <c r="W168" s="28"/>
      <c r="X168" s="28"/>
      <c r="Y168" s="28"/>
      <c r="Z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157"/>
      <c r="U169" s="28"/>
      <c r="V169" s="28"/>
      <c r="W169" s="28"/>
      <c r="X169" s="28"/>
      <c r="Y169" s="28"/>
      <c r="Z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157"/>
      <c r="U170" s="28"/>
      <c r="V170" s="28"/>
      <c r="W170" s="28"/>
      <c r="X170" s="28"/>
      <c r="Y170" s="28"/>
      <c r="Z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157"/>
      <c r="U171" s="28"/>
      <c r="V171" s="28"/>
      <c r="W171" s="28"/>
      <c r="X171" s="28"/>
      <c r="Y171" s="28"/>
      <c r="Z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157"/>
      <c r="U172" s="28"/>
      <c r="V172" s="28"/>
      <c r="W172" s="28"/>
      <c r="X172" s="28"/>
      <c r="Y172" s="28"/>
      <c r="Z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157"/>
      <c r="U173" s="28"/>
      <c r="V173" s="28"/>
      <c r="W173" s="28"/>
      <c r="X173" s="28"/>
      <c r="Y173" s="28"/>
      <c r="Z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157"/>
      <c r="U174" s="28"/>
      <c r="V174" s="28"/>
      <c r="W174" s="28"/>
      <c r="X174" s="28"/>
      <c r="Y174" s="28"/>
      <c r="Z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157"/>
      <c r="U175" s="28"/>
      <c r="V175" s="28"/>
      <c r="W175" s="28"/>
      <c r="X175" s="28"/>
      <c r="Y175" s="28"/>
      <c r="Z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157"/>
      <c r="U176" s="28"/>
      <c r="V176" s="28"/>
      <c r="W176" s="28"/>
      <c r="X176" s="28"/>
      <c r="Y176" s="28"/>
      <c r="Z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157"/>
      <c r="U177" s="28"/>
      <c r="V177" s="28"/>
      <c r="W177" s="28"/>
      <c r="X177" s="28"/>
      <c r="Y177" s="28"/>
      <c r="Z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157"/>
      <c r="U178" s="28"/>
      <c r="V178" s="28"/>
      <c r="W178" s="28"/>
      <c r="X178" s="28"/>
      <c r="Y178" s="28"/>
      <c r="Z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157"/>
      <c r="U179" s="28"/>
      <c r="V179" s="28"/>
      <c r="W179" s="28"/>
      <c r="X179" s="28"/>
      <c r="Y179" s="28"/>
      <c r="Z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157"/>
      <c r="U180" s="28"/>
      <c r="V180" s="28"/>
      <c r="W180" s="28"/>
      <c r="X180" s="28"/>
      <c r="Y180" s="28"/>
      <c r="Z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157"/>
      <c r="U181" s="28"/>
      <c r="V181" s="28"/>
      <c r="W181" s="28"/>
      <c r="X181" s="28"/>
      <c r="Y181" s="28"/>
      <c r="Z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157"/>
      <c r="U182" s="28"/>
      <c r="V182" s="28"/>
      <c r="W182" s="28"/>
      <c r="X182" s="28"/>
      <c r="Y182" s="28"/>
      <c r="Z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157"/>
      <c r="U183" s="28"/>
      <c r="V183" s="28"/>
      <c r="W183" s="28"/>
      <c r="X183" s="28"/>
      <c r="Y183" s="28"/>
      <c r="Z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157"/>
      <c r="U184" s="28"/>
      <c r="V184" s="28"/>
      <c r="W184" s="28"/>
      <c r="X184" s="28"/>
      <c r="Y184" s="28"/>
      <c r="Z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157"/>
      <c r="U185" s="28"/>
      <c r="V185" s="28"/>
      <c r="W185" s="28"/>
      <c r="X185" s="28"/>
      <c r="Y185" s="28"/>
      <c r="Z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157"/>
      <c r="U186" s="28"/>
      <c r="V186" s="28"/>
      <c r="W186" s="28"/>
      <c r="X186" s="28"/>
      <c r="Y186" s="28"/>
      <c r="Z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157"/>
      <c r="U187" s="28"/>
      <c r="V187" s="28"/>
      <c r="W187" s="28"/>
      <c r="X187" s="28"/>
      <c r="Y187" s="28"/>
      <c r="Z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157"/>
      <c r="U188" s="28"/>
      <c r="V188" s="28"/>
      <c r="W188" s="28"/>
      <c r="X188" s="28"/>
      <c r="Y188" s="28"/>
      <c r="Z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157"/>
      <c r="U189" s="28"/>
      <c r="V189" s="28"/>
      <c r="W189" s="28"/>
      <c r="X189" s="28"/>
      <c r="Y189" s="28"/>
      <c r="Z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157"/>
      <c r="U190" s="28"/>
      <c r="V190" s="28"/>
      <c r="W190" s="28"/>
      <c r="X190" s="28"/>
      <c r="Y190" s="28"/>
      <c r="Z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157"/>
      <c r="U191" s="28"/>
      <c r="V191" s="28"/>
      <c r="W191" s="28"/>
      <c r="X191" s="28"/>
      <c r="Y191" s="28"/>
      <c r="Z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157"/>
      <c r="U192" s="28"/>
      <c r="V192" s="28"/>
      <c r="W192" s="28"/>
      <c r="X192" s="28"/>
      <c r="Y192" s="28"/>
      <c r="Z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157"/>
      <c r="U193" s="28"/>
      <c r="V193" s="28"/>
      <c r="W193" s="28"/>
      <c r="X193" s="28"/>
      <c r="Y193" s="28"/>
      <c r="Z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157"/>
      <c r="U194" s="28"/>
      <c r="V194" s="28"/>
      <c r="W194" s="28"/>
      <c r="X194" s="28"/>
      <c r="Y194" s="28"/>
      <c r="Z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157"/>
      <c r="U195" s="28"/>
      <c r="V195" s="28"/>
      <c r="W195" s="28"/>
      <c r="X195" s="28"/>
      <c r="Y195" s="28"/>
      <c r="Z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157"/>
      <c r="U196" s="28"/>
      <c r="V196" s="28"/>
      <c r="W196" s="28"/>
      <c r="X196" s="28"/>
      <c r="Y196" s="28"/>
      <c r="Z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157"/>
      <c r="U197" s="28"/>
      <c r="V197" s="28"/>
      <c r="W197" s="28"/>
      <c r="X197" s="28"/>
      <c r="Y197" s="28"/>
      <c r="Z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157"/>
      <c r="U198" s="28"/>
      <c r="V198" s="28"/>
      <c r="W198" s="28"/>
      <c r="X198" s="28"/>
      <c r="Y198" s="28"/>
      <c r="Z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157"/>
      <c r="U199" s="28"/>
      <c r="V199" s="28"/>
      <c r="W199" s="28"/>
      <c r="X199" s="28"/>
      <c r="Y199" s="28"/>
      <c r="Z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157"/>
      <c r="U200" s="28"/>
      <c r="V200" s="28"/>
      <c r="W200" s="28"/>
      <c r="X200" s="28"/>
      <c r="Y200" s="28"/>
      <c r="Z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157"/>
      <c r="U201" s="28"/>
      <c r="V201" s="28"/>
      <c r="W201" s="28"/>
      <c r="X201" s="28"/>
      <c r="Y201" s="28"/>
      <c r="Z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157"/>
      <c r="U202" s="28"/>
      <c r="V202" s="28"/>
      <c r="W202" s="28"/>
      <c r="X202" s="28"/>
      <c r="Y202" s="28"/>
      <c r="Z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57"/>
      <c r="U203" s="28"/>
      <c r="V203" s="28"/>
      <c r="W203" s="28"/>
      <c r="X203" s="28"/>
      <c r="Y203" s="28"/>
      <c r="Z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157"/>
      <c r="U204" s="28"/>
      <c r="V204" s="28"/>
      <c r="W204" s="28"/>
      <c r="X204" s="28"/>
      <c r="Y204" s="28"/>
      <c r="Z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157"/>
      <c r="U205" s="28"/>
      <c r="V205" s="28"/>
      <c r="W205" s="28"/>
      <c r="X205" s="28"/>
      <c r="Y205" s="28"/>
      <c r="Z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157"/>
      <c r="U206" s="28"/>
      <c r="V206" s="28"/>
      <c r="W206" s="28"/>
      <c r="X206" s="28"/>
      <c r="Y206" s="28"/>
      <c r="Z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157"/>
      <c r="U207" s="28"/>
      <c r="V207" s="28"/>
      <c r="W207" s="28"/>
      <c r="X207" s="28"/>
      <c r="Y207" s="28"/>
      <c r="Z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157"/>
      <c r="U208" s="28"/>
      <c r="V208" s="28"/>
      <c r="W208" s="28"/>
      <c r="X208" s="28"/>
      <c r="Y208" s="28"/>
      <c r="Z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57"/>
      <c r="U209" s="28"/>
      <c r="V209" s="28"/>
      <c r="W209" s="28"/>
      <c r="X209" s="28"/>
      <c r="Y209" s="28"/>
      <c r="Z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57"/>
      <c r="U210" s="28"/>
      <c r="V210" s="28"/>
      <c r="W210" s="28"/>
      <c r="X210" s="28"/>
      <c r="Y210" s="28"/>
      <c r="Z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157"/>
      <c r="U211" s="28"/>
      <c r="V211" s="28"/>
      <c r="W211" s="28"/>
      <c r="X211" s="28"/>
      <c r="Y211" s="28"/>
      <c r="Z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157"/>
      <c r="U212" s="28"/>
      <c r="V212" s="28"/>
      <c r="W212" s="28"/>
      <c r="X212" s="28"/>
      <c r="Y212" s="28"/>
      <c r="Z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157"/>
      <c r="U213" s="28"/>
      <c r="V213" s="28"/>
      <c r="W213" s="28"/>
      <c r="X213" s="28"/>
      <c r="Y213" s="28"/>
      <c r="Z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157"/>
      <c r="U214" s="28"/>
      <c r="V214" s="28"/>
      <c r="W214" s="28"/>
      <c r="X214" s="28"/>
      <c r="Y214" s="28"/>
      <c r="Z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157"/>
      <c r="U215" s="28"/>
      <c r="V215" s="28"/>
      <c r="W215" s="28"/>
      <c r="X215" s="28"/>
      <c r="Y215" s="28"/>
      <c r="Z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157"/>
      <c r="U216" s="28"/>
      <c r="V216" s="28"/>
      <c r="W216" s="28"/>
      <c r="X216" s="28"/>
      <c r="Y216" s="28"/>
      <c r="Z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157"/>
      <c r="U217" s="28"/>
      <c r="V217" s="28"/>
      <c r="W217" s="28"/>
      <c r="X217" s="28"/>
      <c r="Y217" s="28"/>
      <c r="Z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157"/>
      <c r="U218" s="28"/>
      <c r="V218" s="28"/>
      <c r="W218" s="28"/>
      <c r="X218" s="28"/>
      <c r="Y218" s="28"/>
      <c r="Z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157"/>
      <c r="U219" s="28"/>
      <c r="V219" s="28"/>
      <c r="W219" s="28"/>
      <c r="X219" s="28"/>
      <c r="Y219" s="28"/>
      <c r="Z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157"/>
      <c r="U220" s="28"/>
      <c r="V220" s="28"/>
      <c r="W220" s="28"/>
      <c r="X220" s="28"/>
      <c r="Y220" s="28"/>
      <c r="Z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157"/>
      <c r="U221" s="28"/>
      <c r="V221" s="28"/>
      <c r="W221" s="28"/>
      <c r="X221" s="28"/>
      <c r="Y221" s="28"/>
      <c r="Z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157"/>
      <c r="U222" s="28"/>
      <c r="V222" s="28"/>
      <c r="W222" s="28"/>
      <c r="X222" s="28"/>
      <c r="Y222" s="28"/>
      <c r="Z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157"/>
      <c r="U223" s="28"/>
      <c r="V223" s="28"/>
      <c r="W223" s="28"/>
      <c r="X223" s="28"/>
      <c r="Y223" s="28"/>
      <c r="Z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157"/>
      <c r="U224" s="28"/>
      <c r="V224" s="28"/>
      <c r="W224" s="28"/>
      <c r="X224" s="28"/>
      <c r="Y224" s="28"/>
      <c r="Z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157"/>
      <c r="U225" s="28"/>
      <c r="V225" s="28"/>
      <c r="W225" s="28"/>
      <c r="X225" s="28"/>
      <c r="Y225" s="28"/>
      <c r="Z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157"/>
      <c r="U226" s="28"/>
      <c r="V226" s="28"/>
      <c r="W226" s="28"/>
      <c r="X226" s="28"/>
      <c r="Y226" s="28"/>
      <c r="Z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157"/>
      <c r="U227" s="28"/>
      <c r="V227" s="28"/>
      <c r="W227" s="28"/>
      <c r="X227" s="28"/>
      <c r="Y227" s="28"/>
      <c r="Z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57"/>
      <c r="U228" s="28"/>
      <c r="V228" s="28"/>
      <c r="W228" s="28"/>
      <c r="X228" s="28"/>
      <c r="Y228" s="28"/>
      <c r="Z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57"/>
      <c r="U229" s="28"/>
      <c r="V229" s="28"/>
      <c r="W229" s="28"/>
      <c r="X229" s="28"/>
      <c r="Y229" s="28"/>
      <c r="Z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157"/>
      <c r="U230" s="28"/>
      <c r="V230" s="28"/>
      <c r="W230" s="28"/>
      <c r="X230" s="28"/>
      <c r="Y230" s="28"/>
      <c r="Z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157"/>
      <c r="U231" s="28"/>
      <c r="V231" s="28"/>
      <c r="W231" s="28"/>
      <c r="X231" s="28"/>
      <c r="Y231" s="28"/>
      <c r="Z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157"/>
      <c r="U232" s="28"/>
      <c r="V232" s="28"/>
      <c r="W232" s="28"/>
      <c r="X232" s="28"/>
      <c r="Y232" s="28"/>
      <c r="Z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57"/>
      <c r="U233" s="28"/>
      <c r="V233" s="28"/>
      <c r="W233" s="28"/>
      <c r="X233" s="28"/>
      <c r="Y233" s="28"/>
      <c r="Z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57"/>
      <c r="U234" s="28"/>
      <c r="V234" s="28"/>
      <c r="W234" s="28"/>
      <c r="X234" s="28"/>
      <c r="Y234" s="28"/>
      <c r="Z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157"/>
      <c r="U235" s="28"/>
      <c r="V235" s="28"/>
      <c r="W235" s="28"/>
      <c r="X235" s="28"/>
      <c r="Y235" s="28"/>
      <c r="Z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157"/>
      <c r="U236" s="28"/>
      <c r="V236" s="28"/>
      <c r="W236" s="28"/>
      <c r="X236" s="28"/>
      <c r="Y236" s="28"/>
      <c r="Z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157"/>
      <c r="U237" s="28"/>
      <c r="V237" s="28"/>
      <c r="W237" s="28"/>
      <c r="X237" s="28"/>
      <c r="Y237" s="28"/>
      <c r="Z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157"/>
      <c r="U238" s="28"/>
      <c r="V238" s="28"/>
      <c r="W238" s="28"/>
      <c r="X238" s="28"/>
      <c r="Y238" s="28"/>
      <c r="Z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57"/>
      <c r="U239" s="28"/>
      <c r="V239" s="28"/>
      <c r="W239" s="28"/>
      <c r="X239" s="28"/>
      <c r="Y239" s="28"/>
      <c r="Z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57"/>
      <c r="U240" s="28"/>
      <c r="V240" s="28"/>
      <c r="W240" s="28"/>
      <c r="X240" s="28"/>
      <c r="Y240" s="28"/>
      <c r="Z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157"/>
      <c r="U241" s="28"/>
      <c r="V241" s="28"/>
      <c r="W241" s="28"/>
      <c r="X241" s="28"/>
      <c r="Y241" s="28"/>
      <c r="Z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157"/>
      <c r="U242" s="28"/>
      <c r="V242" s="28"/>
      <c r="W242" s="28"/>
      <c r="X242" s="28"/>
      <c r="Y242" s="28"/>
      <c r="Z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157"/>
      <c r="U243" s="28"/>
      <c r="V243" s="28"/>
      <c r="W243" s="28"/>
      <c r="X243" s="28"/>
      <c r="Y243" s="28"/>
      <c r="Z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57"/>
      <c r="U244" s="28"/>
      <c r="V244" s="28"/>
      <c r="W244" s="28"/>
      <c r="X244" s="28"/>
      <c r="Y244" s="28"/>
      <c r="Z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57"/>
      <c r="U245" s="28"/>
      <c r="V245" s="28"/>
      <c r="W245" s="28"/>
      <c r="X245" s="28"/>
      <c r="Y245" s="28"/>
      <c r="Z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157"/>
      <c r="U246" s="28"/>
      <c r="V246" s="28"/>
      <c r="W246" s="28"/>
      <c r="X246" s="28"/>
      <c r="Y246" s="28"/>
      <c r="Z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157"/>
      <c r="U247" s="28"/>
      <c r="V247" s="28"/>
      <c r="W247" s="28"/>
      <c r="X247" s="28"/>
      <c r="Y247" s="28"/>
      <c r="Z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157"/>
      <c r="U248" s="28"/>
      <c r="V248" s="28"/>
      <c r="W248" s="28"/>
      <c r="X248" s="28"/>
      <c r="Y248" s="28"/>
      <c r="Z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157"/>
      <c r="U249" s="28"/>
      <c r="V249" s="28"/>
      <c r="W249" s="28"/>
      <c r="X249" s="28"/>
      <c r="Y249" s="28"/>
      <c r="Z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157"/>
      <c r="U250" s="28"/>
      <c r="V250" s="28"/>
      <c r="W250" s="28"/>
      <c r="X250" s="28"/>
      <c r="Y250" s="28"/>
      <c r="Z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157"/>
      <c r="U251" s="28"/>
      <c r="V251" s="28"/>
      <c r="W251" s="28"/>
      <c r="X251" s="28"/>
      <c r="Y251" s="28"/>
      <c r="Z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57"/>
      <c r="U252" s="28"/>
      <c r="V252" s="28"/>
      <c r="W252" s="28"/>
      <c r="X252" s="28"/>
      <c r="Y252" s="28"/>
      <c r="Z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157"/>
      <c r="U253" s="28"/>
      <c r="V253" s="28"/>
      <c r="W253" s="28"/>
      <c r="X253" s="28"/>
      <c r="Y253" s="28"/>
      <c r="Z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157"/>
      <c r="U254" s="28"/>
      <c r="V254" s="28"/>
      <c r="W254" s="28"/>
      <c r="X254" s="28"/>
      <c r="Y254" s="28"/>
      <c r="Z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157"/>
      <c r="U255" s="28"/>
      <c r="V255" s="28"/>
      <c r="W255" s="28"/>
      <c r="X255" s="28"/>
      <c r="Y255" s="28"/>
      <c r="Z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157"/>
      <c r="U256" s="28"/>
      <c r="V256" s="28"/>
      <c r="W256" s="28"/>
      <c r="X256" s="28"/>
      <c r="Y256" s="28"/>
      <c r="Z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157"/>
      <c r="U257" s="28"/>
      <c r="V257" s="28"/>
      <c r="W257" s="28"/>
      <c r="X257" s="28"/>
      <c r="Y257" s="28"/>
      <c r="Z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157"/>
      <c r="U258" s="28"/>
      <c r="V258" s="28"/>
      <c r="W258" s="28"/>
      <c r="X258" s="28"/>
      <c r="Y258" s="28"/>
      <c r="Z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157"/>
      <c r="U259" s="28"/>
      <c r="V259" s="28"/>
      <c r="W259" s="28"/>
      <c r="X259" s="28"/>
      <c r="Y259" s="28"/>
      <c r="Z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157"/>
      <c r="U260" s="28"/>
      <c r="V260" s="28"/>
      <c r="W260" s="28"/>
      <c r="X260" s="28"/>
      <c r="Y260" s="28"/>
      <c r="Z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157"/>
      <c r="U261" s="28"/>
      <c r="V261" s="28"/>
      <c r="W261" s="28"/>
      <c r="X261" s="28"/>
      <c r="Y261" s="28"/>
      <c r="Z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57"/>
      <c r="U262" s="28"/>
      <c r="V262" s="28"/>
      <c r="W262" s="28"/>
      <c r="X262" s="28"/>
      <c r="Y262" s="28"/>
      <c r="Z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157"/>
      <c r="U263" s="28"/>
      <c r="V263" s="28"/>
      <c r="W263" s="28"/>
      <c r="X263" s="28"/>
      <c r="Y263" s="28"/>
      <c r="Z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157"/>
      <c r="U264" s="28"/>
      <c r="V264" s="28"/>
      <c r="W264" s="28"/>
      <c r="X264" s="28"/>
      <c r="Y264" s="28"/>
      <c r="Z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157"/>
      <c r="U265" s="28"/>
      <c r="V265" s="28"/>
      <c r="W265" s="28"/>
      <c r="X265" s="28"/>
      <c r="Y265" s="28"/>
      <c r="Z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157"/>
      <c r="U266" s="28"/>
      <c r="V266" s="28"/>
      <c r="W266" s="28"/>
      <c r="X266" s="28"/>
      <c r="Y266" s="28"/>
      <c r="Z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157"/>
      <c r="U267" s="28"/>
      <c r="V267" s="28"/>
      <c r="W267" s="28"/>
      <c r="X267" s="28"/>
      <c r="Y267" s="28"/>
      <c r="Z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157"/>
      <c r="U268" s="28"/>
      <c r="V268" s="28"/>
      <c r="W268" s="28"/>
      <c r="X268" s="28"/>
      <c r="Y268" s="28"/>
      <c r="Z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157"/>
      <c r="U269" s="28"/>
      <c r="V269" s="28"/>
      <c r="W269" s="28"/>
      <c r="X269" s="28"/>
      <c r="Y269" s="28"/>
      <c r="Z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157"/>
      <c r="U270" s="28"/>
      <c r="V270" s="28"/>
      <c r="W270" s="28"/>
      <c r="X270" s="28"/>
      <c r="Y270" s="28"/>
      <c r="Z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157"/>
      <c r="U271" s="28"/>
      <c r="V271" s="28"/>
      <c r="W271" s="28"/>
      <c r="X271" s="28"/>
      <c r="Y271" s="28"/>
      <c r="Z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157"/>
      <c r="U272" s="28"/>
      <c r="V272" s="28"/>
      <c r="W272" s="28"/>
      <c r="X272" s="28"/>
      <c r="Y272" s="28"/>
      <c r="Z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157"/>
      <c r="U273" s="28"/>
      <c r="V273" s="28"/>
      <c r="W273" s="28"/>
      <c r="X273" s="28"/>
      <c r="Y273" s="28"/>
      <c r="Z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157"/>
      <c r="U274" s="28"/>
      <c r="V274" s="28"/>
      <c r="W274" s="28"/>
      <c r="X274" s="28"/>
      <c r="Y274" s="28"/>
      <c r="Z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157"/>
      <c r="U275" s="28"/>
      <c r="V275" s="28"/>
      <c r="W275" s="28"/>
      <c r="X275" s="28"/>
      <c r="Y275" s="28"/>
      <c r="Z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157"/>
      <c r="U276" s="28"/>
      <c r="V276" s="28"/>
      <c r="W276" s="28"/>
      <c r="X276" s="28"/>
      <c r="Y276" s="28"/>
      <c r="Z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157"/>
      <c r="U277" s="28"/>
      <c r="V277" s="28"/>
      <c r="W277" s="28"/>
      <c r="X277" s="28"/>
      <c r="Y277" s="28"/>
      <c r="Z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157"/>
      <c r="U278" s="28"/>
      <c r="V278" s="28"/>
      <c r="W278" s="28"/>
      <c r="X278" s="28"/>
      <c r="Y278" s="28"/>
      <c r="Z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157"/>
      <c r="U279" s="28"/>
      <c r="V279" s="28"/>
      <c r="W279" s="28"/>
      <c r="X279" s="28"/>
      <c r="Y279" s="28"/>
      <c r="Z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157"/>
      <c r="U280" s="28"/>
      <c r="V280" s="28"/>
      <c r="W280" s="28"/>
      <c r="X280" s="28"/>
      <c r="Y280" s="28"/>
      <c r="Z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157"/>
      <c r="U281" s="28"/>
      <c r="V281" s="28"/>
      <c r="W281" s="28"/>
      <c r="X281" s="28"/>
      <c r="Y281" s="28"/>
      <c r="Z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157"/>
      <c r="U282" s="28"/>
      <c r="V282" s="28"/>
      <c r="W282" s="28"/>
      <c r="X282" s="28"/>
      <c r="Y282" s="28"/>
      <c r="Z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157"/>
      <c r="U283" s="28"/>
      <c r="V283" s="28"/>
      <c r="W283" s="28"/>
      <c r="X283" s="28"/>
      <c r="Y283" s="28"/>
      <c r="Z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157"/>
      <c r="U284" s="28"/>
      <c r="V284" s="28"/>
      <c r="W284" s="28"/>
      <c r="X284" s="28"/>
      <c r="Y284" s="28"/>
      <c r="Z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157"/>
      <c r="U285" s="28"/>
      <c r="V285" s="28"/>
      <c r="W285" s="28"/>
      <c r="X285" s="28"/>
      <c r="Y285" s="28"/>
      <c r="Z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157"/>
      <c r="U286" s="28"/>
      <c r="V286" s="28"/>
      <c r="W286" s="28"/>
      <c r="X286" s="28"/>
      <c r="Y286" s="28"/>
      <c r="Z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157"/>
      <c r="U287" s="28"/>
      <c r="V287" s="28"/>
      <c r="W287" s="28"/>
      <c r="X287" s="28"/>
      <c r="Y287" s="28"/>
      <c r="Z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157"/>
      <c r="U288" s="28"/>
      <c r="V288" s="28"/>
      <c r="W288" s="28"/>
      <c r="X288" s="28"/>
      <c r="Y288" s="28"/>
      <c r="Z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157"/>
      <c r="U289" s="28"/>
      <c r="V289" s="28"/>
      <c r="W289" s="28"/>
      <c r="X289" s="28"/>
      <c r="Y289" s="28"/>
      <c r="Z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157"/>
      <c r="U290" s="28"/>
      <c r="V290" s="28"/>
      <c r="W290" s="28"/>
      <c r="X290" s="28"/>
      <c r="Y290" s="28"/>
      <c r="Z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157"/>
      <c r="U291" s="28"/>
      <c r="V291" s="28"/>
      <c r="W291" s="28"/>
      <c r="X291" s="28"/>
      <c r="Y291" s="28"/>
      <c r="Z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157"/>
      <c r="U292" s="28"/>
      <c r="V292" s="28"/>
      <c r="W292" s="28"/>
      <c r="X292" s="28"/>
      <c r="Y292" s="28"/>
      <c r="Z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157"/>
      <c r="U293" s="28"/>
      <c r="V293" s="28"/>
      <c r="W293" s="28"/>
      <c r="X293" s="28"/>
      <c r="Y293" s="28"/>
      <c r="Z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157"/>
      <c r="U294" s="28"/>
      <c r="V294" s="28"/>
      <c r="W294" s="28"/>
      <c r="X294" s="28"/>
      <c r="Y294" s="28"/>
      <c r="Z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157"/>
      <c r="U295" s="28"/>
      <c r="V295" s="28"/>
      <c r="W295" s="28"/>
      <c r="X295" s="28"/>
      <c r="Y295" s="28"/>
      <c r="Z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157"/>
      <c r="U296" s="28"/>
      <c r="V296" s="28"/>
      <c r="W296" s="28"/>
      <c r="X296" s="28"/>
      <c r="Y296" s="28"/>
      <c r="Z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157"/>
      <c r="U297" s="28"/>
      <c r="V297" s="28"/>
      <c r="W297" s="28"/>
      <c r="X297" s="28"/>
      <c r="Y297" s="28"/>
      <c r="Z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157"/>
      <c r="U298" s="28"/>
      <c r="V298" s="28"/>
      <c r="W298" s="28"/>
      <c r="X298" s="28"/>
      <c r="Y298" s="28"/>
      <c r="Z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157"/>
      <c r="U299" s="28"/>
      <c r="V299" s="28"/>
      <c r="W299" s="28"/>
      <c r="X299" s="28"/>
      <c r="Y299" s="28"/>
      <c r="Z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157"/>
      <c r="U300" s="28"/>
      <c r="V300" s="28"/>
      <c r="W300" s="28"/>
      <c r="X300" s="28"/>
      <c r="Y300" s="28"/>
      <c r="Z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157"/>
      <c r="U301" s="28"/>
      <c r="V301" s="28"/>
      <c r="W301" s="28"/>
      <c r="X301" s="28"/>
      <c r="Y301" s="28"/>
      <c r="Z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157"/>
      <c r="U302" s="28"/>
      <c r="V302" s="28"/>
      <c r="W302" s="28"/>
      <c r="X302" s="28"/>
      <c r="Y302" s="28"/>
      <c r="Z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157"/>
      <c r="U303" s="28"/>
      <c r="V303" s="28"/>
      <c r="W303" s="28"/>
      <c r="X303" s="28"/>
      <c r="Y303" s="28"/>
      <c r="Z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157"/>
      <c r="U304" s="28"/>
      <c r="V304" s="28"/>
      <c r="W304" s="28"/>
      <c r="X304" s="28"/>
      <c r="Y304" s="28"/>
      <c r="Z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157"/>
      <c r="U305" s="28"/>
      <c r="V305" s="28"/>
      <c r="W305" s="28"/>
      <c r="X305" s="28"/>
      <c r="Y305" s="28"/>
      <c r="Z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157"/>
      <c r="U306" s="28"/>
      <c r="V306" s="28"/>
      <c r="W306" s="28"/>
      <c r="X306" s="28"/>
      <c r="Y306" s="28"/>
      <c r="Z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157"/>
      <c r="U307" s="28"/>
      <c r="V307" s="28"/>
      <c r="W307" s="28"/>
      <c r="X307" s="28"/>
      <c r="Y307" s="28"/>
      <c r="Z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157"/>
      <c r="U308" s="28"/>
      <c r="V308" s="28"/>
      <c r="W308" s="28"/>
      <c r="X308" s="28"/>
      <c r="Y308" s="28"/>
      <c r="Z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157"/>
      <c r="U309" s="28"/>
      <c r="V309" s="28"/>
      <c r="W309" s="28"/>
      <c r="X309" s="28"/>
      <c r="Y309" s="28"/>
      <c r="Z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157"/>
      <c r="U310" s="28"/>
      <c r="V310" s="28"/>
      <c r="W310" s="28"/>
      <c r="X310" s="28"/>
      <c r="Y310" s="28"/>
      <c r="Z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157"/>
      <c r="U311" s="28"/>
      <c r="V311" s="28"/>
      <c r="W311" s="28"/>
      <c r="X311" s="28"/>
      <c r="Y311" s="28"/>
      <c r="Z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157"/>
      <c r="U312" s="28"/>
      <c r="V312" s="28"/>
      <c r="W312" s="28"/>
      <c r="X312" s="28"/>
      <c r="Y312" s="28"/>
      <c r="Z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157"/>
      <c r="U313" s="28"/>
      <c r="V313" s="28"/>
      <c r="W313" s="28"/>
      <c r="X313" s="28"/>
      <c r="Y313" s="28"/>
      <c r="Z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157"/>
      <c r="U314" s="28"/>
      <c r="V314" s="28"/>
      <c r="W314" s="28"/>
      <c r="X314" s="28"/>
      <c r="Y314" s="28"/>
      <c r="Z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157"/>
      <c r="U315" s="28"/>
      <c r="V315" s="28"/>
      <c r="W315" s="28"/>
      <c r="X315" s="28"/>
      <c r="Y315" s="28"/>
      <c r="Z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157"/>
      <c r="U316" s="28"/>
      <c r="V316" s="28"/>
      <c r="W316" s="28"/>
      <c r="X316" s="28"/>
      <c r="Y316" s="28"/>
      <c r="Z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157"/>
      <c r="U317" s="28"/>
      <c r="V317" s="28"/>
      <c r="W317" s="28"/>
      <c r="X317" s="28"/>
      <c r="Y317" s="28"/>
      <c r="Z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157"/>
      <c r="U318" s="28"/>
      <c r="V318" s="28"/>
      <c r="W318" s="28"/>
      <c r="X318" s="28"/>
      <c r="Y318" s="28"/>
      <c r="Z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157"/>
      <c r="U319" s="28"/>
      <c r="V319" s="28"/>
      <c r="W319" s="28"/>
      <c r="X319" s="28"/>
      <c r="Y319" s="28"/>
      <c r="Z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157"/>
      <c r="U320" s="28"/>
      <c r="V320" s="28"/>
      <c r="W320" s="28"/>
      <c r="X320" s="28"/>
      <c r="Y320" s="28"/>
      <c r="Z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157"/>
      <c r="U321" s="28"/>
      <c r="V321" s="28"/>
      <c r="W321" s="28"/>
      <c r="X321" s="28"/>
      <c r="Y321" s="28"/>
      <c r="Z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157"/>
      <c r="U322" s="28"/>
      <c r="V322" s="28"/>
      <c r="W322" s="28"/>
      <c r="X322" s="28"/>
      <c r="Y322" s="28"/>
      <c r="Z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157"/>
      <c r="U323" s="28"/>
      <c r="V323" s="28"/>
      <c r="W323" s="28"/>
      <c r="X323" s="28"/>
      <c r="Y323" s="28"/>
      <c r="Z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157"/>
      <c r="U324" s="28"/>
      <c r="V324" s="28"/>
      <c r="W324" s="28"/>
      <c r="X324" s="28"/>
      <c r="Y324" s="28"/>
      <c r="Z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157"/>
      <c r="U325" s="28"/>
      <c r="V325" s="28"/>
      <c r="W325" s="28"/>
      <c r="X325" s="28"/>
      <c r="Y325" s="28"/>
      <c r="Z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157"/>
      <c r="U326" s="28"/>
      <c r="V326" s="28"/>
      <c r="W326" s="28"/>
      <c r="X326" s="28"/>
      <c r="Y326" s="28"/>
      <c r="Z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157"/>
      <c r="U327" s="28"/>
      <c r="V327" s="28"/>
      <c r="W327" s="28"/>
      <c r="X327" s="28"/>
      <c r="Y327" s="28"/>
      <c r="Z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157"/>
      <c r="U328" s="28"/>
      <c r="V328" s="28"/>
      <c r="W328" s="28"/>
      <c r="X328" s="28"/>
      <c r="Y328" s="28"/>
      <c r="Z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157"/>
      <c r="U329" s="28"/>
      <c r="V329" s="28"/>
      <c r="W329" s="28"/>
      <c r="X329" s="28"/>
      <c r="Y329" s="28"/>
      <c r="Z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157"/>
      <c r="U330" s="28"/>
      <c r="V330" s="28"/>
      <c r="W330" s="28"/>
      <c r="X330" s="28"/>
      <c r="Y330" s="28"/>
      <c r="Z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157"/>
      <c r="U331" s="28"/>
      <c r="V331" s="28"/>
      <c r="W331" s="28"/>
      <c r="X331" s="28"/>
      <c r="Y331" s="28"/>
      <c r="Z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157"/>
      <c r="U332" s="28"/>
      <c r="V332" s="28"/>
      <c r="W332" s="28"/>
      <c r="X332" s="28"/>
      <c r="Y332" s="28"/>
      <c r="Z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157"/>
      <c r="U333" s="28"/>
      <c r="V333" s="28"/>
      <c r="W333" s="28"/>
      <c r="X333" s="28"/>
      <c r="Y333" s="28"/>
      <c r="Z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157"/>
      <c r="U334" s="28"/>
      <c r="V334" s="28"/>
      <c r="W334" s="28"/>
      <c r="X334" s="28"/>
      <c r="Y334" s="28"/>
      <c r="Z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157"/>
      <c r="U335" s="28"/>
      <c r="V335" s="28"/>
      <c r="W335" s="28"/>
      <c r="X335" s="28"/>
      <c r="Y335" s="28"/>
      <c r="Z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157"/>
      <c r="U336" s="28"/>
      <c r="V336" s="28"/>
      <c r="W336" s="28"/>
      <c r="X336" s="28"/>
      <c r="Y336" s="28"/>
      <c r="Z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157"/>
      <c r="U337" s="28"/>
      <c r="V337" s="28"/>
      <c r="W337" s="28"/>
      <c r="X337" s="28"/>
      <c r="Y337" s="28"/>
      <c r="Z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157"/>
      <c r="U338" s="28"/>
      <c r="V338" s="28"/>
      <c r="W338" s="28"/>
      <c r="X338" s="28"/>
      <c r="Y338" s="28"/>
      <c r="Z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157"/>
      <c r="U339" s="28"/>
      <c r="V339" s="28"/>
      <c r="W339" s="28"/>
      <c r="X339" s="28"/>
      <c r="Y339" s="28"/>
      <c r="Z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157"/>
      <c r="U340" s="28"/>
      <c r="V340" s="28"/>
      <c r="W340" s="28"/>
      <c r="X340" s="28"/>
      <c r="Y340" s="28"/>
      <c r="Z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157"/>
      <c r="U341" s="28"/>
      <c r="V341" s="28"/>
      <c r="W341" s="28"/>
      <c r="X341" s="28"/>
      <c r="Y341" s="28"/>
      <c r="Z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157"/>
      <c r="U342" s="28"/>
      <c r="V342" s="28"/>
      <c r="W342" s="28"/>
      <c r="X342" s="28"/>
      <c r="Y342" s="28"/>
      <c r="Z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157"/>
      <c r="U343" s="28"/>
      <c r="V343" s="28"/>
      <c r="W343" s="28"/>
      <c r="X343" s="28"/>
      <c r="Y343" s="28"/>
      <c r="Z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157"/>
      <c r="U344" s="28"/>
      <c r="V344" s="28"/>
      <c r="W344" s="28"/>
      <c r="X344" s="28"/>
      <c r="Y344" s="28"/>
      <c r="Z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157"/>
      <c r="U345" s="28"/>
      <c r="V345" s="28"/>
      <c r="W345" s="28"/>
      <c r="X345" s="28"/>
      <c r="Y345" s="28"/>
      <c r="Z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157"/>
      <c r="U346" s="28"/>
      <c r="V346" s="28"/>
      <c r="W346" s="28"/>
      <c r="X346" s="28"/>
      <c r="Y346" s="28"/>
      <c r="Z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157"/>
      <c r="U347" s="28"/>
      <c r="V347" s="28"/>
      <c r="W347" s="28"/>
      <c r="X347" s="28"/>
      <c r="Y347" s="28"/>
      <c r="Z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157"/>
      <c r="U348" s="28"/>
      <c r="V348" s="28"/>
      <c r="W348" s="28"/>
      <c r="X348" s="28"/>
      <c r="Y348" s="28"/>
      <c r="Z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157"/>
      <c r="U349" s="28"/>
      <c r="V349" s="28"/>
      <c r="W349" s="28"/>
      <c r="X349" s="28"/>
      <c r="Y349" s="28"/>
      <c r="Z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157"/>
      <c r="U350" s="28"/>
      <c r="V350" s="28"/>
      <c r="W350" s="28"/>
      <c r="X350" s="28"/>
      <c r="Y350" s="28"/>
      <c r="Z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157"/>
      <c r="U351" s="28"/>
      <c r="V351" s="28"/>
      <c r="W351" s="28"/>
      <c r="X351" s="28"/>
      <c r="Y351" s="28"/>
      <c r="Z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157"/>
      <c r="U352" s="28"/>
      <c r="V352" s="28"/>
      <c r="W352" s="28"/>
      <c r="X352" s="28"/>
      <c r="Y352" s="28"/>
      <c r="Z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157"/>
      <c r="U353" s="28"/>
      <c r="V353" s="28"/>
      <c r="W353" s="28"/>
      <c r="X353" s="28"/>
      <c r="Y353" s="28"/>
      <c r="Z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157"/>
      <c r="U354" s="28"/>
      <c r="V354" s="28"/>
      <c r="W354" s="28"/>
      <c r="X354" s="28"/>
      <c r="Y354" s="28"/>
      <c r="Z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157"/>
      <c r="U355" s="28"/>
      <c r="V355" s="28"/>
      <c r="W355" s="28"/>
      <c r="X355" s="28"/>
      <c r="Y355" s="28"/>
      <c r="Z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157"/>
      <c r="U356" s="28"/>
      <c r="V356" s="28"/>
      <c r="W356" s="28"/>
      <c r="X356" s="28"/>
      <c r="Y356" s="28"/>
      <c r="Z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157"/>
      <c r="U357" s="28"/>
      <c r="V357" s="28"/>
      <c r="W357" s="28"/>
      <c r="X357" s="28"/>
      <c r="Y357" s="28"/>
      <c r="Z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157"/>
      <c r="U358" s="28"/>
      <c r="V358" s="28"/>
      <c r="W358" s="28"/>
      <c r="X358" s="28"/>
      <c r="Y358" s="28"/>
      <c r="Z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157"/>
      <c r="U359" s="28"/>
      <c r="V359" s="28"/>
      <c r="W359" s="28"/>
      <c r="X359" s="28"/>
      <c r="Y359" s="28"/>
      <c r="Z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157"/>
      <c r="U360" s="28"/>
      <c r="V360" s="28"/>
      <c r="W360" s="28"/>
      <c r="X360" s="28"/>
      <c r="Y360" s="28"/>
      <c r="Z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157"/>
      <c r="U361" s="28"/>
      <c r="V361" s="28"/>
      <c r="W361" s="28"/>
      <c r="X361" s="28"/>
      <c r="Y361" s="28"/>
      <c r="Z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157"/>
      <c r="U362" s="28"/>
      <c r="V362" s="28"/>
      <c r="W362" s="28"/>
      <c r="X362" s="28"/>
      <c r="Y362" s="28"/>
      <c r="Z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157"/>
      <c r="U363" s="28"/>
      <c r="V363" s="28"/>
      <c r="W363" s="28"/>
      <c r="X363" s="28"/>
      <c r="Y363" s="28"/>
      <c r="Z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157"/>
      <c r="U364" s="28"/>
      <c r="V364" s="28"/>
      <c r="W364" s="28"/>
      <c r="X364" s="28"/>
      <c r="Y364" s="28"/>
      <c r="Z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157"/>
      <c r="U365" s="28"/>
      <c r="V365" s="28"/>
      <c r="W365" s="28"/>
      <c r="X365" s="28"/>
      <c r="Y365" s="28"/>
      <c r="Z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157"/>
      <c r="U366" s="28"/>
      <c r="V366" s="28"/>
      <c r="W366" s="28"/>
      <c r="X366" s="28"/>
      <c r="Y366" s="28"/>
      <c r="Z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157"/>
      <c r="U367" s="28"/>
      <c r="V367" s="28"/>
      <c r="W367" s="28"/>
      <c r="X367" s="28"/>
      <c r="Y367" s="28"/>
      <c r="Z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157"/>
      <c r="U368" s="28"/>
      <c r="V368" s="28"/>
      <c r="W368" s="28"/>
      <c r="X368" s="28"/>
      <c r="Y368" s="28"/>
      <c r="Z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157"/>
      <c r="U369" s="28"/>
      <c r="V369" s="28"/>
      <c r="W369" s="28"/>
      <c r="X369" s="28"/>
      <c r="Y369" s="28"/>
      <c r="Z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157"/>
      <c r="U370" s="28"/>
      <c r="V370" s="28"/>
      <c r="W370" s="28"/>
      <c r="X370" s="28"/>
      <c r="Y370" s="28"/>
      <c r="Z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157"/>
      <c r="U371" s="28"/>
      <c r="V371" s="28"/>
      <c r="W371" s="28"/>
      <c r="X371" s="28"/>
      <c r="Y371" s="28"/>
      <c r="Z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157"/>
      <c r="U372" s="28"/>
      <c r="V372" s="28"/>
      <c r="W372" s="28"/>
      <c r="X372" s="28"/>
      <c r="Y372" s="28"/>
      <c r="Z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157"/>
      <c r="U373" s="28"/>
      <c r="V373" s="28"/>
      <c r="W373" s="28"/>
      <c r="X373" s="28"/>
      <c r="Y373" s="28"/>
      <c r="Z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157"/>
      <c r="U374" s="28"/>
      <c r="V374" s="28"/>
      <c r="W374" s="28"/>
      <c r="X374" s="28"/>
      <c r="Y374" s="28"/>
      <c r="Z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157"/>
      <c r="U375" s="28"/>
      <c r="V375" s="28"/>
      <c r="W375" s="28"/>
      <c r="X375" s="28"/>
      <c r="Y375" s="28"/>
      <c r="Z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157"/>
      <c r="U376" s="28"/>
      <c r="V376" s="28"/>
      <c r="W376" s="28"/>
      <c r="X376" s="28"/>
      <c r="Y376" s="28"/>
      <c r="Z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157"/>
      <c r="U377" s="28"/>
      <c r="V377" s="28"/>
      <c r="W377" s="28"/>
      <c r="X377" s="28"/>
      <c r="Y377" s="28"/>
      <c r="Z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157"/>
      <c r="U378" s="28"/>
      <c r="V378" s="28"/>
      <c r="W378" s="28"/>
      <c r="X378" s="28"/>
      <c r="Y378" s="28"/>
      <c r="Z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157"/>
      <c r="U379" s="28"/>
      <c r="V379" s="28"/>
      <c r="W379" s="28"/>
      <c r="X379" s="28"/>
      <c r="Y379" s="28"/>
      <c r="Z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157"/>
      <c r="U380" s="28"/>
      <c r="V380" s="28"/>
      <c r="W380" s="28"/>
      <c r="X380" s="28"/>
      <c r="Y380" s="28"/>
      <c r="Z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157"/>
      <c r="U381" s="28"/>
      <c r="V381" s="28"/>
      <c r="W381" s="28"/>
      <c r="X381" s="28"/>
      <c r="Y381" s="28"/>
      <c r="Z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157"/>
      <c r="U382" s="28"/>
      <c r="V382" s="28"/>
      <c r="W382" s="28"/>
      <c r="X382" s="28"/>
      <c r="Y382" s="28"/>
      <c r="Z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157"/>
      <c r="U383" s="28"/>
      <c r="V383" s="28"/>
      <c r="W383" s="28"/>
      <c r="X383" s="28"/>
      <c r="Y383" s="28"/>
      <c r="Z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157"/>
      <c r="U384" s="28"/>
      <c r="V384" s="28"/>
      <c r="W384" s="28"/>
      <c r="X384" s="28"/>
      <c r="Y384" s="28"/>
      <c r="Z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157"/>
      <c r="U385" s="28"/>
      <c r="V385" s="28"/>
      <c r="W385" s="28"/>
      <c r="X385" s="28"/>
      <c r="Y385" s="28"/>
      <c r="Z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157"/>
      <c r="U386" s="28"/>
      <c r="V386" s="28"/>
      <c r="W386" s="28"/>
      <c r="X386" s="28"/>
      <c r="Y386" s="28"/>
      <c r="Z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157"/>
      <c r="U387" s="28"/>
      <c r="V387" s="28"/>
      <c r="W387" s="28"/>
      <c r="X387" s="28"/>
      <c r="Y387" s="28"/>
      <c r="Z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157"/>
      <c r="U388" s="28"/>
      <c r="V388" s="28"/>
      <c r="W388" s="28"/>
      <c r="X388" s="28"/>
      <c r="Y388" s="28"/>
      <c r="Z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157"/>
      <c r="U389" s="28"/>
      <c r="V389" s="28"/>
      <c r="W389" s="28"/>
      <c r="X389" s="28"/>
      <c r="Y389" s="28"/>
      <c r="Z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157"/>
      <c r="U390" s="28"/>
      <c r="V390" s="28"/>
      <c r="W390" s="28"/>
      <c r="X390" s="28"/>
      <c r="Y390" s="28"/>
      <c r="Z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157"/>
      <c r="U391" s="28"/>
      <c r="V391" s="28"/>
      <c r="W391" s="28"/>
      <c r="X391" s="28"/>
      <c r="Y391" s="28"/>
      <c r="Z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157"/>
      <c r="U392" s="28"/>
      <c r="V392" s="28"/>
      <c r="W392" s="28"/>
      <c r="X392" s="28"/>
      <c r="Y392" s="28"/>
      <c r="Z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157"/>
      <c r="U393" s="28"/>
      <c r="V393" s="28"/>
      <c r="W393" s="28"/>
      <c r="X393" s="28"/>
      <c r="Y393" s="28"/>
      <c r="Z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157"/>
      <c r="U394" s="28"/>
      <c r="V394" s="28"/>
      <c r="W394" s="28"/>
      <c r="X394" s="28"/>
      <c r="Y394" s="28"/>
      <c r="Z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157"/>
      <c r="U395" s="28"/>
      <c r="V395" s="28"/>
      <c r="W395" s="28"/>
      <c r="X395" s="28"/>
      <c r="Y395" s="28"/>
      <c r="Z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157"/>
      <c r="U396" s="28"/>
      <c r="V396" s="28"/>
      <c r="W396" s="28"/>
      <c r="X396" s="28"/>
      <c r="Y396" s="28"/>
      <c r="Z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157"/>
      <c r="U397" s="28"/>
      <c r="V397" s="28"/>
      <c r="W397" s="28"/>
      <c r="X397" s="28"/>
      <c r="Y397" s="28"/>
      <c r="Z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157"/>
      <c r="U398" s="28"/>
      <c r="V398" s="28"/>
      <c r="W398" s="28"/>
      <c r="X398" s="28"/>
      <c r="Y398" s="28"/>
      <c r="Z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157"/>
      <c r="U399" s="28"/>
      <c r="V399" s="28"/>
      <c r="W399" s="28"/>
      <c r="X399" s="28"/>
      <c r="Y399" s="28"/>
      <c r="Z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157"/>
      <c r="U400" s="28"/>
      <c r="V400" s="28"/>
      <c r="W400" s="28"/>
      <c r="X400" s="28"/>
      <c r="Y400" s="28"/>
      <c r="Z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157"/>
      <c r="U401" s="28"/>
      <c r="V401" s="28"/>
      <c r="W401" s="28"/>
      <c r="X401" s="28"/>
      <c r="Y401" s="28"/>
      <c r="Z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157"/>
      <c r="U402" s="28"/>
      <c r="V402" s="28"/>
      <c r="W402" s="28"/>
      <c r="X402" s="28"/>
      <c r="Y402" s="28"/>
      <c r="Z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157"/>
      <c r="U403" s="28"/>
      <c r="V403" s="28"/>
      <c r="W403" s="28"/>
      <c r="X403" s="28"/>
      <c r="Y403" s="28"/>
      <c r="Z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157"/>
      <c r="U404" s="28"/>
      <c r="V404" s="28"/>
      <c r="W404" s="28"/>
      <c r="X404" s="28"/>
      <c r="Y404" s="28"/>
      <c r="Z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157"/>
      <c r="U405" s="28"/>
      <c r="V405" s="28"/>
      <c r="W405" s="28"/>
      <c r="X405" s="28"/>
      <c r="Y405" s="28"/>
      <c r="Z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157"/>
      <c r="U406" s="28"/>
      <c r="V406" s="28"/>
      <c r="W406" s="28"/>
      <c r="X406" s="28"/>
      <c r="Y406" s="28"/>
      <c r="Z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157"/>
      <c r="U407" s="28"/>
      <c r="V407" s="28"/>
      <c r="W407" s="28"/>
      <c r="X407" s="28"/>
      <c r="Y407" s="28"/>
      <c r="Z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157"/>
      <c r="U408" s="28"/>
      <c r="V408" s="28"/>
      <c r="W408" s="28"/>
      <c r="X408" s="28"/>
      <c r="Y408" s="28"/>
      <c r="Z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157"/>
      <c r="U409" s="28"/>
      <c r="V409" s="28"/>
      <c r="W409" s="28"/>
      <c r="X409" s="28"/>
      <c r="Y409" s="28"/>
      <c r="Z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157"/>
      <c r="U410" s="28"/>
      <c r="V410" s="28"/>
      <c r="W410" s="28"/>
      <c r="X410" s="28"/>
      <c r="Y410" s="28"/>
      <c r="Z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157"/>
      <c r="U411" s="28"/>
      <c r="V411" s="28"/>
      <c r="W411" s="28"/>
      <c r="X411" s="28"/>
      <c r="Y411" s="28"/>
      <c r="Z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157"/>
      <c r="U412" s="28"/>
      <c r="V412" s="28"/>
      <c r="W412" s="28"/>
      <c r="X412" s="28"/>
      <c r="Y412" s="28"/>
      <c r="Z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157"/>
      <c r="U413" s="28"/>
      <c r="V413" s="28"/>
      <c r="W413" s="28"/>
      <c r="X413" s="28"/>
      <c r="Y413" s="28"/>
      <c r="Z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157"/>
      <c r="U414" s="28"/>
      <c r="V414" s="28"/>
      <c r="W414" s="28"/>
      <c r="X414" s="28"/>
      <c r="Y414" s="28"/>
      <c r="Z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157"/>
      <c r="U415" s="28"/>
      <c r="V415" s="28"/>
      <c r="W415" s="28"/>
      <c r="X415" s="28"/>
      <c r="Y415" s="28"/>
      <c r="Z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157"/>
      <c r="U416" s="28"/>
      <c r="V416" s="28"/>
      <c r="W416" s="28"/>
      <c r="X416" s="28"/>
      <c r="Y416" s="28"/>
      <c r="Z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157"/>
      <c r="U417" s="28"/>
      <c r="V417" s="28"/>
      <c r="W417" s="28"/>
      <c r="X417" s="28"/>
      <c r="Y417" s="28"/>
      <c r="Z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157"/>
      <c r="U418" s="28"/>
      <c r="V418" s="28"/>
      <c r="W418" s="28"/>
      <c r="X418" s="28"/>
      <c r="Y418" s="28"/>
      <c r="Z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157"/>
      <c r="U419" s="28"/>
      <c r="V419" s="28"/>
      <c r="W419" s="28"/>
      <c r="X419" s="28"/>
      <c r="Y419" s="28"/>
      <c r="Z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157"/>
      <c r="U420" s="28"/>
      <c r="V420" s="28"/>
      <c r="W420" s="28"/>
      <c r="X420" s="28"/>
      <c r="Y420" s="28"/>
      <c r="Z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157"/>
      <c r="U421" s="28"/>
      <c r="V421" s="28"/>
      <c r="W421" s="28"/>
      <c r="X421" s="28"/>
      <c r="Y421" s="28"/>
      <c r="Z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157"/>
      <c r="U422" s="28"/>
      <c r="V422" s="28"/>
      <c r="W422" s="28"/>
      <c r="X422" s="28"/>
      <c r="Y422" s="28"/>
      <c r="Z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157"/>
      <c r="U423" s="28"/>
      <c r="V423" s="28"/>
      <c r="W423" s="28"/>
      <c r="X423" s="28"/>
      <c r="Y423" s="28"/>
      <c r="Z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157"/>
      <c r="U424" s="28"/>
      <c r="V424" s="28"/>
      <c r="W424" s="28"/>
      <c r="X424" s="28"/>
      <c r="Y424" s="28"/>
      <c r="Z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157"/>
      <c r="U425" s="28"/>
      <c r="V425" s="28"/>
      <c r="W425" s="28"/>
      <c r="X425" s="28"/>
      <c r="Y425" s="28"/>
      <c r="Z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157"/>
      <c r="U426" s="28"/>
      <c r="V426" s="28"/>
      <c r="W426" s="28"/>
      <c r="X426" s="28"/>
      <c r="Y426" s="28"/>
      <c r="Z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157"/>
      <c r="U427" s="28"/>
      <c r="V427" s="28"/>
      <c r="W427" s="28"/>
      <c r="X427" s="28"/>
      <c r="Y427" s="28"/>
      <c r="Z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157"/>
      <c r="U428" s="28"/>
      <c r="V428" s="28"/>
      <c r="W428" s="28"/>
      <c r="X428" s="28"/>
      <c r="Y428" s="28"/>
      <c r="Z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157"/>
      <c r="U429" s="28"/>
      <c r="V429" s="28"/>
      <c r="W429" s="28"/>
      <c r="X429" s="28"/>
      <c r="Y429" s="28"/>
      <c r="Z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157"/>
      <c r="U430" s="28"/>
      <c r="V430" s="28"/>
      <c r="W430" s="28"/>
      <c r="X430" s="28"/>
      <c r="Y430" s="28"/>
      <c r="Z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157"/>
      <c r="U431" s="28"/>
      <c r="V431" s="28"/>
      <c r="W431" s="28"/>
      <c r="X431" s="28"/>
      <c r="Y431" s="28"/>
      <c r="Z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157"/>
      <c r="U432" s="28"/>
      <c r="V432" s="28"/>
      <c r="W432" s="28"/>
      <c r="X432" s="28"/>
      <c r="Y432" s="28"/>
      <c r="Z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157"/>
      <c r="U433" s="28"/>
      <c r="V433" s="28"/>
      <c r="W433" s="28"/>
      <c r="X433" s="28"/>
      <c r="Y433" s="28"/>
      <c r="Z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157"/>
      <c r="U434" s="28"/>
      <c r="V434" s="28"/>
      <c r="W434" s="28"/>
      <c r="X434" s="28"/>
      <c r="Y434" s="28"/>
      <c r="Z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157"/>
      <c r="U435" s="28"/>
      <c r="V435" s="28"/>
      <c r="W435" s="28"/>
      <c r="X435" s="28"/>
      <c r="Y435" s="28"/>
      <c r="Z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157"/>
      <c r="U436" s="28"/>
      <c r="V436" s="28"/>
      <c r="W436" s="28"/>
      <c r="X436" s="28"/>
      <c r="Y436" s="28"/>
      <c r="Z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157"/>
      <c r="U437" s="28"/>
      <c r="V437" s="28"/>
      <c r="W437" s="28"/>
      <c r="X437" s="28"/>
      <c r="Y437" s="28"/>
      <c r="Z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157"/>
      <c r="U438" s="28"/>
      <c r="V438" s="28"/>
      <c r="W438" s="28"/>
      <c r="X438" s="28"/>
      <c r="Y438" s="28"/>
      <c r="Z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157"/>
      <c r="U439" s="28"/>
      <c r="V439" s="28"/>
      <c r="W439" s="28"/>
      <c r="X439" s="28"/>
      <c r="Y439" s="28"/>
      <c r="Z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157"/>
      <c r="U440" s="28"/>
      <c r="V440" s="28"/>
      <c r="W440" s="28"/>
      <c r="X440" s="28"/>
      <c r="Y440" s="28"/>
      <c r="Z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157"/>
      <c r="U441" s="28"/>
      <c r="V441" s="28"/>
      <c r="W441" s="28"/>
      <c r="X441" s="28"/>
      <c r="Y441" s="28"/>
      <c r="Z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157"/>
      <c r="U442" s="28"/>
      <c r="V442" s="28"/>
      <c r="W442" s="28"/>
      <c r="X442" s="28"/>
      <c r="Y442" s="28"/>
      <c r="Z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157"/>
      <c r="U443" s="28"/>
      <c r="V443" s="28"/>
      <c r="W443" s="28"/>
      <c r="X443" s="28"/>
      <c r="Y443" s="28"/>
      <c r="Z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157"/>
      <c r="U444" s="28"/>
      <c r="V444" s="28"/>
      <c r="W444" s="28"/>
      <c r="X444" s="28"/>
      <c r="Y444" s="28"/>
      <c r="Z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157"/>
      <c r="U445" s="28"/>
      <c r="V445" s="28"/>
      <c r="W445" s="28"/>
      <c r="X445" s="28"/>
      <c r="Y445" s="28"/>
      <c r="Z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157"/>
      <c r="U446" s="28"/>
      <c r="V446" s="28"/>
      <c r="W446" s="28"/>
      <c r="X446" s="28"/>
      <c r="Y446" s="28"/>
      <c r="Z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157"/>
      <c r="U447" s="28"/>
      <c r="V447" s="28"/>
      <c r="W447" s="28"/>
      <c r="X447" s="28"/>
      <c r="Y447" s="28"/>
      <c r="Z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157"/>
      <c r="U448" s="28"/>
      <c r="V448" s="28"/>
      <c r="W448" s="28"/>
      <c r="X448" s="28"/>
      <c r="Y448" s="28"/>
      <c r="Z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157"/>
      <c r="U449" s="28"/>
      <c r="V449" s="28"/>
      <c r="W449" s="28"/>
      <c r="X449" s="28"/>
      <c r="Y449" s="28"/>
      <c r="Z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157"/>
      <c r="U450" s="28"/>
      <c r="V450" s="28"/>
      <c r="W450" s="28"/>
      <c r="X450" s="28"/>
      <c r="Y450" s="28"/>
      <c r="Z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157"/>
      <c r="U451" s="28"/>
      <c r="V451" s="28"/>
      <c r="W451" s="28"/>
      <c r="X451" s="28"/>
      <c r="Y451" s="28"/>
      <c r="Z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157"/>
      <c r="U452" s="28"/>
      <c r="V452" s="28"/>
      <c r="W452" s="28"/>
      <c r="X452" s="28"/>
      <c r="Y452" s="28"/>
      <c r="Z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157"/>
      <c r="U453" s="28"/>
      <c r="V453" s="28"/>
      <c r="W453" s="28"/>
      <c r="X453" s="28"/>
      <c r="Y453" s="28"/>
      <c r="Z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157"/>
      <c r="U454" s="28"/>
      <c r="V454" s="28"/>
      <c r="W454" s="28"/>
      <c r="X454" s="28"/>
      <c r="Y454" s="28"/>
      <c r="Z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157"/>
      <c r="U455" s="28"/>
      <c r="V455" s="28"/>
      <c r="W455" s="28"/>
      <c r="X455" s="28"/>
      <c r="Y455" s="28"/>
      <c r="Z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157"/>
      <c r="U456" s="28"/>
      <c r="V456" s="28"/>
      <c r="W456" s="28"/>
      <c r="X456" s="28"/>
      <c r="Y456" s="28"/>
      <c r="Z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157"/>
      <c r="U457" s="28"/>
      <c r="V457" s="28"/>
      <c r="W457" s="28"/>
      <c r="X457" s="28"/>
      <c r="Y457" s="28"/>
      <c r="Z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157"/>
      <c r="U458" s="28"/>
      <c r="V458" s="28"/>
      <c r="W458" s="28"/>
      <c r="X458" s="28"/>
      <c r="Y458" s="28"/>
      <c r="Z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157"/>
      <c r="U459" s="28"/>
      <c r="V459" s="28"/>
      <c r="W459" s="28"/>
      <c r="X459" s="28"/>
      <c r="Y459" s="28"/>
      <c r="Z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57"/>
      <c r="U460" s="28"/>
      <c r="V460" s="28"/>
      <c r="W460" s="28"/>
      <c r="X460" s="28"/>
      <c r="Y460" s="28"/>
      <c r="Z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157"/>
      <c r="U461" s="28"/>
      <c r="V461" s="28"/>
      <c r="W461" s="28"/>
      <c r="X461" s="28"/>
      <c r="Y461" s="28"/>
      <c r="Z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157"/>
      <c r="U462" s="28"/>
      <c r="V462" s="28"/>
      <c r="W462" s="28"/>
      <c r="X462" s="28"/>
      <c r="Y462" s="28"/>
      <c r="Z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157"/>
      <c r="U463" s="28"/>
      <c r="V463" s="28"/>
      <c r="W463" s="28"/>
      <c r="X463" s="28"/>
      <c r="Y463" s="28"/>
      <c r="Z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157"/>
      <c r="U464" s="28"/>
      <c r="V464" s="28"/>
      <c r="W464" s="28"/>
      <c r="X464" s="28"/>
      <c r="Y464" s="28"/>
      <c r="Z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157"/>
      <c r="U465" s="28"/>
      <c r="V465" s="28"/>
      <c r="W465" s="28"/>
      <c r="X465" s="28"/>
      <c r="Y465" s="28"/>
      <c r="Z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157"/>
      <c r="U466" s="28"/>
      <c r="V466" s="28"/>
      <c r="W466" s="28"/>
      <c r="X466" s="28"/>
      <c r="Y466" s="28"/>
      <c r="Z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157"/>
      <c r="U467" s="28"/>
      <c r="V467" s="28"/>
      <c r="W467" s="28"/>
      <c r="X467" s="28"/>
      <c r="Y467" s="28"/>
      <c r="Z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157"/>
      <c r="U468" s="28"/>
      <c r="V468" s="28"/>
      <c r="W468" s="28"/>
      <c r="X468" s="28"/>
      <c r="Y468" s="28"/>
      <c r="Z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157"/>
      <c r="U469" s="28"/>
      <c r="V469" s="28"/>
      <c r="W469" s="28"/>
      <c r="X469" s="28"/>
      <c r="Y469" s="28"/>
      <c r="Z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157"/>
      <c r="U470" s="28"/>
      <c r="V470" s="28"/>
      <c r="W470" s="28"/>
      <c r="X470" s="28"/>
      <c r="Y470" s="28"/>
      <c r="Z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157"/>
      <c r="U471" s="28"/>
      <c r="V471" s="28"/>
      <c r="W471" s="28"/>
      <c r="X471" s="28"/>
      <c r="Y471" s="28"/>
      <c r="Z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157"/>
      <c r="U472" s="28"/>
      <c r="V472" s="28"/>
      <c r="W472" s="28"/>
      <c r="X472" s="28"/>
      <c r="Y472" s="28"/>
      <c r="Z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157"/>
      <c r="U473" s="28"/>
      <c r="V473" s="28"/>
      <c r="W473" s="28"/>
      <c r="X473" s="28"/>
      <c r="Y473" s="28"/>
      <c r="Z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157"/>
      <c r="U474" s="28"/>
      <c r="V474" s="28"/>
      <c r="W474" s="28"/>
      <c r="X474" s="28"/>
      <c r="Y474" s="28"/>
      <c r="Z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157"/>
      <c r="U475" s="28"/>
      <c r="V475" s="28"/>
      <c r="W475" s="28"/>
      <c r="X475" s="28"/>
      <c r="Y475" s="28"/>
      <c r="Z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157"/>
      <c r="U476" s="28"/>
      <c r="V476" s="28"/>
      <c r="W476" s="28"/>
      <c r="X476" s="28"/>
      <c r="Y476" s="28"/>
      <c r="Z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157"/>
      <c r="U477" s="28"/>
      <c r="V477" s="28"/>
      <c r="W477" s="28"/>
      <c r="X477" s="28"/>
      <c r="Y477" s="28"/>
      <c r="Z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157"/>
      <c r="U478" s="28"/>
      <c r="V478" s="28"/>
      <c r="W478" s="28"/>
      <c r="X478" s="28"/>
      <c r="Y478" s="28"/>
      <c r="Z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157"/>
      <c r="U479" s="28"/>
      <c r="V479" s="28"/>
      <c r="W479" s="28"/>
      <c r="X479" s="28"/>
      <c r="Y479" s="28"/>
      <c r="Z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157"/>
      <c r="U480" s="28"/>
      <c r="V480" s="28"/>
      <c r="W480" s="28"/>
      <c r="X480" s="28"/>
      <c r="Y480" s="28"/>
      <c r="Z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157"/>
      <c r="U481" s="28"/>
      <c r="V481" s="28"/>
      <c r="W481" s="28"/>
      <c r="X481" s="28"/>
      <c r="Y481" s="28"/>
      <c r="Z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157"/>
      <c r="U482" s="28"/>
      <c r="V482" s="28"/>
      <c r="W482" s="28"/>
      <c r="X482" s="28"/>
      <c r="Y482" s="28"/>
      <c r="Z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157"/>
      <c r="U483" s="28"/>
      <c r="V483" s="28"/>
      <c r="W483" s="28"/>
      <c r="X483" s="28"/>
      <c r="Y483" s="28"/>
      <c r="Z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157"/>
      <c r="U484" s="28"/>
      <c r="V484" s="28"/>
      <c r="W484" s="28"/>
      <c r="X484" s="28"/>
      <c r="Y484" s="28"/>
      <c r="Z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157"/>
      <c r="U485" s="28"/>
      <c r="V485" s="28"/>
      <c r="W485" s="28"/>
      <c r="X485" s="28"/>
      <c r="Y485" s="28"/>
      <c r="Z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157"/>
      <c r="U486" s="28"/>
      <c r="V486" s="28"/>
      <c r="W486" s="28"/>
      <c r="X486" s="28"/>
      <c r="Y486" s="28"/>
      <c r="Z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157"/>
      <c r="U487" s="28"/>
      <c r="V487" s="28"/>
      <c r="W487" s="28"/>
      <c r="X487" s="28"/>
      <c r="Y487" s="28"/>
      <c r="Z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157"/>
      <c r="U488" s="28"/>
      <c r="V488" s="28"/>
      <c r="W488" s="28"/>
      <c r="X488" s="28"/>
      <c r="Y488" s="28"/>
      <c r="Z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157"/>
      <c r="U489" s="28"/>
      <c r="V489" s="28"/>
      <c r="W489" s="28"/>
      <c r="X489" s="28"/>
      <c r="Y489" s="28"/>
      <c r="Z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157"/>
      <c r="U490" s="28"/>
      <c r="V490" s="28"/>
      <c r="W490" s="28"/>
      <c r="X490" s="28"/>
      <c r="Y490" s="28"/>
      <c r="Z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157"/>
      <c r="U491" s="28"/>
      <c r="V491" s="28"/>
      <c r="W491" s="28"/>
      <c r="X491" s="28"/>
      <c r="Y491" s="28"/>
      <c r="Z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157"/>
      <c r="U492" s="28"/>
      <c r="V492" s="28"/>
      <c r="W492" s="28"/>
      <c r="X492" s="28"/>
      <c r="Y492" s="28"/>
      <c r="Z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157"/>
      <c r="U493" s="28"/>
      <c r="V493" s="28"/>
      <c r="W493" s="28"/>
      <c r="X493" s="28"/>
      <c r="Y493" s="28"/>
      <c r="Z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157"/>
      <c r="U494" s="28"/>
      <c r="V494" s="28"/>
      <c r="W494" s="28"/>
      <c r="X494" s="28"/>
      <c r="Y494" s="28"/>
      <c r="Z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157"/>
      <c r="U495" s="28"/>
      <c r="V495" s="28"/>
      <c r="W495" s="28"/>
      <c r="X495" s="28"/>
      <c r="Y495" s="28"/>
      <c r="Z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157"/>
      <c r="U496" s="28"/>
      <c r="V496" s="28"/>
      <c r="W496" s="28"/>
      <c r="X496" s="28"/>
      <c r="Y496" s="28"/>
      <c r="Z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157"/>
      <c r="U497" s="28"/>
      <c r="V497" s="28"/>
      <c r="W497" s="28"/>
      <c r="X497" s="28"/>
      <c r="Y497" s="28"/>
      <c r="Z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157"/>
      <c r="U498" s="28"/>
      <c r="V498" s="28"/>
      <c r="W498" s="28"/>
      <c r="X498" s="28"/>
      <c r="Y498" s="28"/>
      <c r="Z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157"/>
      <c r="U499" s="28"/>
      <c r="V499" s="28"/>
      <c r="W499" s="28"/>
      <c r="X499" s="28"/>
      <c r="Y499" s="28"/>
      <c r="Z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157"/>
      <c r="U500" s="28"/>
      <c r="V500" s="28"/>
      <c r="W500" s="28"/>
      <c r="X500" s="28"/>
      <c r="Y500" s="28"/>
      <c r="Z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157"/>
      <c r="U501" s="28"/>
      <c r="V501" s="28"/>
      <c r="W501" s="28"/>
      <c r="X501" s="28"/>
      <c r="Y501" s="28"/>
      <c r="Z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157"/>
      <c r="U502" s="28"/>
      <c r="V502" s="28"/>
      <c r="W502" s="28"/>
      <c r="X502" s="28"/>
      <c r="Y502" s="28"/>
      <c r="Z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157"/>
      <c r="U503" s="28"/>
      <c r="V503" s="28"/>
      <c r="W503" s="28"/>
      <c r="X503" s="28"/>
      <c r="Y503" s="28"/>
      <c r="Z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157"/>
      <c r="U504" s="28"/>
      <c r="V504" s="28"/>
      <c r="W504" s="28"/>
      <c r="X504" s="28"/>
      <c r="Y504" s="28"/>
      <c r="Z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157"/>
      <c r="U505" s="28"/>
      <c r="V505" s="28"/>
      <c r="W505" s="28"/>
      <c r="X505" s="28"/>
      <c r="Y505" s="28"/>
      <c r="Z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157"/>
      <c r="U506" s="28"/>
      <c r="V506" s="28"/>
      <c r="W506" s="28"/>
      <c r="X506" s="28"/>
      <c r="Y506" s="28"/>
      <c r="Z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157"/>
      <c r="U507" s="28"/>
      <c r="V507" s="28"/>
      <c r="W507" s="28"/>
      <c r="X507" s="28"/>
      <c r="Y507" s="28"/>
      <c r="Z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157"/>
      <c r="U508" s="28"/>
      <c r="V508" s="28"/>
      <c r="W508" s="28"/>
      <c r="X508" s="28"/>
      <c r="Y508" s="28"/>
      <c r="Z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157"/>
      <c r="U509" s="28"/>
      <c r="V509" s="28"/>
      <c r="W509" s="28"/>
      <c r="X509" s="28"/>
      <c r="Y509" s="28"/>
      <c r="Z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157"/>
      <c r="U510" s="28"/>
      <c r="V510" s="28"/>
      <c r="W510" s="28"/>
      <c r="X510" s="28"/>
      <c r="Y510" s="28"/>
      <c r="Z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157"/>
      <c r="U511" s="28"/>
      <c r="V511" s="28"/>
      <c r="W511" s="28"/>
      <c r="X511" s="28"/>
      <c r="Y511" s="28"/>
      <c r="Z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157"/>
      <c r="U512" s="28"/>
      <c r="V512" s="28"/>
      <c r="W512" s="28"/>
      <c r="X512" s="28"/>
      <c r="Y512" s="28"/>
      <c r="Z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157"/>
      <c r="U513" s="28"/>
      <c r="V513" s="28"/>
      <c r="W513" s="28"/>
      <c r="X513" s="28"/>
      <c r="Y513" s="28"/>
      <c r="Z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157"/>
      <c r="U514" s="28"/>
      <c r="V514" s="28"/>
      <c r="W514" s="28"/>
      <c r="X514" s="28"/>
      <c r="Y514" s="28"/>
      <c r="Z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157"/>
      <c r="U515" s="28"/>
      <c r="V515" s="28"/>
      <c r="W515" s="28"/>
      <c r="X515" s="28"/>
      <c r="Y515" s="28"/>
      <c r="Z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157"/>
      <c r="U516" s="28"/>
      <c r="V516" s="28"/>
      <c r="W516" s="28"/>
      <c r="X516" s="28"/>
      <c r="Y516" s="28"/>
      <c r="Z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157"/>
      <c r="U517" s="28"/>
      <c r="V517" s="28"/>
      <c r="W517" s="28"/>
      <c r="X517" s="28"/>
      <c r="Y517" s="28"/>
      <c r="Z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157"/>
      <c r="U518" s="28"/>
      <c r="V518" s="28"/>
      <c r="W518" s="28"/>
      <c r="X518" s="28"/>
      <c r="Y518" s="28"/>
      <c r="Z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157"/>
      <c r="U519" s="28"/>
      <c r="V519" s="28"/>
      <c r="W519" s="28"/>
      <c r="X519" s="28"/>
      <c r="Y519" s="28"/>
      <c r="Z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157"/>
      <c r="U520" s="28"/>
      <c r="V520" s="28"/>
      <c r="W520" s="28"/>
      <c r="X520" s="28"/>
      <c r="Y520" s="28"/>
      <c r="Z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157"/>
      <c r="U521" s="28"/>
      <c r="V521" s="28"/>
      <c r="W521" s="28"/>
      <c r="X521" s="28"/>
      <c r="Y521" s="28"/>
      <c r="Z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157"/>
      <c r="U522" s="28"/>
      <c r="V522" s="28"/>
      <c r="W522" s="28"/>
      <c r="X522" s="28"/>
      <c r="Y522" s="28"/>
      <c r="Z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157"/>
      <c r="U523" s="28"/>
      <c r="V523" s="28"/>
      <c r="W523" s="28"/>
      <c r="X523" s="28"/>
      <c r="Y523" s="28"/>
      <c r="Z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157"/>
      <c r="U524" s="28"/>
      <c r="V524" s="28"/>
      <c r="W524" s="28"/>
      <c r="X524" s="28"/>
      <c r="Y524" s="28"/>
      <c r="Z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157"/>
      <c r="U525" s="28"/>
      <c r="V525" s="28"/>
      <c r="W525" s="28"/>
      <c r="X525" s="28"/>
      <c r="Y525" s="28"/>
      <c r="Z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157"/>
      <c r="U526" s="28"/>
      <c r="V526" s="28"/>
      <c r="W526" s="28"/>
      <c r="X526" s="28"/>
      <c r="Y526" s="28"/>
      <c r="Z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157"/>
      <c r="U527" s="28"/>
      <c r="V527" s="28"/>
      <c r="W527" s="28"/>
      <c r="X527" s="28"/>
      <c r="Y527" s="28"/>
      <c r="Z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157"/>
      <c r="U528" s="28"/>
      <c r="V528" s="28"/>
      <c r="W528" s="28"/>
      <c r="X528" s="28"/>
      <c r="Y528" s="28"/>
      <c r="Z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157"/>
      <c r="U529" s="28"/>
      <c r="V529" s="28"/>
      <c r="W529" s="28"/>
      <c r="X529" s="28"/>
      <c r="Y529" s="28"/>
      <c r="Z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157"/>
      <c r="U530" s="28"/>
      <c r="V530" s="28"/>
      <c r="W530" s="28"/>
      <c r="X530" s="28"/>
      <c r="Y530" s="28"/>
      <c r="Z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157"/>
      <c r="U531" s="28"/>
      <c r="V531" s="28"/>
      <c r="W531" s="28"/>
      <c r="X531" s="28"/>
      <c r="Y531" s="28"/>
      <c r="Z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157"/>
      <c r="U532" s="28"/>
      <c r="V532" s="28"/>
      <c r="W532" s="28"/>
      <c r="X532" s="28"/>
      <c r="Y532" s="28"/>
      <c r="Z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157"/>
      <c r="U533" s="28"/>
      <c r="V533" s="28"/>
      <c r="W533" s="28"/>
      <c r="X533" s="28"/>
      <c r="Y533" s="28"/>
      <c r="Z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157"/>
      <c r="U534" s="28"/>
      <c r="V534" s="28"/>
      <c r="W534" s="28"/>
      <c r="X534" s="28"/>
      <c r="Y534" s="28"/>
      <c r="Z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157"/>
      <c r="U535" s="28"/>
      <c r="V535" s="28"/>
      <c r="W535" s="28"/>
      <c r="X535" s="28"/>
      <c r="Y535" s="28"/>
      <c r="Z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157"/>
      <c r="U536" s="28"/>
      <c r="V536" s="28"/>
      <c r="W536" s="28"/>
      <c r="X536" s="28"/>
      <c r="Y536" s="28"/>
      <c r="Z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157"/>
      <c r="U537" s="28"/>
      <c r="V537" s="28"/>
      <c r="W537" s="28"/>
      <c r="X537" s="28"/>
      <c r="Y537" s="28"/>
      <c r="Z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157"/>
      <c r="U538" s="28"/>
      <c r="V538" s="28"/>
      <c r="W538" s="28"/>
      <c r="X538" s="28"/>
      <c r="Y538" s="28"/>
      <c r="Z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157"/>
      <c r="U539" s="28"/>
      <c r="V539" s="28"/>
      <c r="W539" s="28"/>
      <c r="X539" s="28"/>
      <c r="Y539" s="28"/>
      <c r="Z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157"/>
      <c r="U540" s="28"/>
      <c r="V540" s="28"/>
      <c r="W540" s="28"/>
      <c r="X540" s="28"/>
      <c r="Y540" s="28"/>
      <c r="Z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157"/>
      <c r="U541" s="28"/>
      <c r="V541" s="28"/>
      <c r="W541" s="28"/>
      <c r="X541" s="28"/>
      <c r="Y541" s="28"/>
      <c r="Z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157"/>
      <c r="U542" s="28"/>
      <c r="V542" s="28"/>
      <c r="W542" s="28"/>
      <c r="X542" s="28"/>
      <c r="Y542" s="28"/>
      <c r="Z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157"/>
      <c r="U543" s="28"/>
      <c r="V543" s="28"/>
      <c r="W543" s="28"/>
      <c r="X543" s="28"/>
      <c r="Y543" s="28"/>
      <c r="Z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157"/>
      <c r="U544" s="28"/>
      <c r="V544" s="28"/>
      <c r="W544" s="28"/>
      <c r="X544" s="28"/>
      <c r="Y544" s="28"/>
      <c r="Z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157"/>
      <c r="U545" s="28"/>
      <c r="V545" s="28"/>
      <c r="W545" s="28"/>
      <c r="X545" s="28"/>
      <c r="Y545" s="28"/>
      <c r="Z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157"/>
      <c r="U546" s="28"/>
      <c r="V546" s="28"/>
      <c r="W546" s="28"/>
      <c r="X546" s="28"/>
      <c r="Y546" s="28"/>
      <c r="Z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157"/>
      <c r="U547" s="28"/>
      <c r="V547" s="28"/>
      <c r="W547" s="28"/>
      <c r="X547" s="28"/>
      <c r="Y547" s="28"/>
      <c r="Z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157"/>
      <c r="U548" s="28"/>
      <c r="V548" s="28"/>
      <c r="W548" s="28"/>
      <c r="X548" s="28"/>
      <c r="Y548" s="28"/>
      <c r="Z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157"/>
      <c r="U549" s="28"/>
      <c r="V549" s="28"/>
      <c r="W549" s="28"/>
      <c r="X549" s="28"/>
      <c r="Y549" s="28"/>
      <c r="Z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157"/>
      <c r="U550" s="28"/>
      <c r="V550" s="28"/>
      <c r="W550" s="28"/>
      <c r="X550" s="28"/>
      <c r="Y550" s="28"/>
      <c r="Z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157"/>
      <c r="U551" s="28"/>
      <c r="V551" s="28"/>
      <c r="W551" s="28"/>
      <c r="X551" s="28"/>
      <c r="Y551" s="28"/>
      <c r="Z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157"/>
      <c r="U552" s="28"/>
      <c r="V552" s="28"/>
      <c r="W552" s="28"/>
      <c r="X552" s="28"/>
      <c r="Y552" s="28"/>
      <c r="Z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157"/>
      <c r="U553" s="28"/>
      <c r="V553" s="28"/>
      <c r="W553" s="28"/>
      <c r="X553" s="28"/>
      <c r="Y553" s="28"/>
      <c r="Z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157"/>
      <c r="U554" s="28"/>
      <c r="V554" s="28"/>
      <c r="W554" s="28"/>
      <c r="X554" s="28"/>
      <c r="Y554" s="28"/>
      <c r="Z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157"/>
      <c r="U555" s="28"/>
      <c r="V555" s="28"/>
      <c r="W555" s="28"/>
      <c r="X555" s="28"/>
      <c r="Y555" s="28"/>
      <c r="Z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157"/>
      <c r="U556" s="28"/>
      <c r="V556" s="28"/>
      <c r="W556" s="28"/>
      <c r="X556" s="28"/>
      <c r="Y556" s="28"/>
      <c r="Z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157"/>
      <c r="U557" s="28"/>
      <c r="V557" s="28"/>
      <c r="W557" s="28"/>
      <c r="X557" s="28"/>
      <c r="Y557" s="28"/>
      <c r="Z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157"/>
      <c r="U558" s="28"/>
      <c r="V558" s="28"/>
      <c r="W558" s="28"/>
      <c r="X558" s="28"/>
      <c r="Y558" s="28"/>
      <c r="Z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157"/>
      <c r="U559" s="28"/>
      <c r="V559" s="28"/>
      <c r="W559" s="28"/>
      <c r="X559" s="28"/>
      <c r="Y559" s="28"/>
      <c r="Z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157"/>
      <c r="U560" s="28"/>
      <c r="V560" s="28"/>
      <c r="W560" s="28"/>
      <c r="X560" s="28"/>
      <c r="Y560" s="28"/>
      <c r="Z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157"/>
      <c r="U561" s="28"/>
      <c r="V561" s="28"/>
      <c r="W561" s="28"/>
      <c r="X561" s="28"/>
      <c r="Y561" s="28"/>
      <c r="Z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157"/>
      <c r="U562" s="28"/>
      <c r="V562" s="28"/>
      <c r="W562" s="28"/>
      <c r="X562" s="28"/>
      <c r="Y562" s="28"/>
      <c r="Z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157"/>
      <c r="U563" s="28"/>
      <c r="V563" s="28"/>
      <c r="W563" s="28"/>
      <c r="X563" s="28"/>
      <c r="Y563" s="28"/>
      <c r="Z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157"/>
      <c r="U564" s="28"/>
      <c r="V564" s="28"/>
      <c r="W564" s="28"/>
      <c r="X564" s="28"/>
      <c r="Y564" s="28"/>
      <c r="Z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157"/>
      <c r="U565" s="28"/>
      <c r="V565" s="28"/>
      <c r="W565" s="28"/>
      <c r="X565" s="28"/>
      <c r="Y565" s="28"/>
      <c r="Z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157"/>
      <c r="U566" s="28"/>
      <c r="V566" s="28"/>
      <c r="W566" s="28"/>
      <c r="X566" s="28"/>
      <c r="Y566" s="28"/>
      <c r="Z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157"/>
      <c r="U567" s="28"/>
      <c r="V567" s="28"/>
      <c r="W567" s="28"/>
      <c r="X567" s="28"/>
      <c r="Y567" s="28"/>
      <c r="Z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157"/>
      <c r="U568" s="28"/>
      <c r="V568" s="28"/>
      <c r="W568" s="28"/>
      <c r="X568" s="28"/>
      <c r="Y568" s="28"/>
      <c r="Z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157"/>
      <c r="U569" s="28"/>
      <c r="V569" s="28"/>
      <c r="W569" s="28"/>
      <c r="X569" s="28"/>
      <c r="Y569" s="28"/>
      <c r="Z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157"/>
      <c r="U570" s="28"/>
      <c r="V570" s="28"/>
      <c r="W570" s="28"/>
      <c r="X570" s="28"/>
      <c r="Y570" s="28"/>
      <c r="Z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157"/>
      <c r="U571" s="28"/>
      <c r="V571" s="28"/>
      <c r="W571" s="28"/>
      <c r="X571" s="28"/>
      <c r="Y571" s="28"/>
      <c r="Z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157"/>
      <c r="U572" s="28"/>
      <c r="V572" s="28"/>
      <c r="W572" s="28"/>
      <c r="X572" s="28"/>
      <c r="Y572" s="28"/>
      <c r="Z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157"/>
      <c r="U573" s="28"/>
      <c r="V573" s="28"/>
      <c r="W573" s="28"/>
      <c r="X573" s="28"/>
      <c r="Y573" s="28"/>
      <c r="Z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157"/>
      <c r="U574" s="28"/>
      <c r="V574" s="28"/>
      <c r="W574" s="28"/>
      <c r="X574" s="28"/>
      <c r="Y574" s="28"/>
      <c r="Z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157"/>
      <c r="U575" s="28"/>
      <c r="V575" s="28"/>
      <c r="W575" s="28"/>
      <c r="X575" s="28"/>
      <c r="Y575" s="28"/>
      <c r="Z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157"/>
      <c r="U576" s="28"/>
      <c r="V576" s="28"/>
      <c r="W576" s="28"/>
      <c r="X576" s="28"/>
      <c r="Y576" s="28"/>
      <c r="Z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157"/>
      <c r="U577" s="28"/>
      <c r="V577" s="28"/>
      <c r="W577" s="28"/>
      <c r="X577" s="28"/>
      <c r="Y577" s="28"/>
      <c r="Z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157"/>
      <c r="U578" s="28"/>
      <c r="V578" s="28"/>
      <c r="W578" s="28"/>
      <c r="X578" s="28"/>
      <c r="Y578" s="28"/>
      <c r="Z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157"/>
      <c r="U579" s="28"/>
      <c r="V579" s="28"/>
      <c r="W579" s="28"/>
      <c r="X579" s="28"/>
      <c r="Y579" s="28"/>
      <c r="Z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157"/>
      <c r="U580" s="28"/>
      <c r="V580" s="28"/>
      <c r="W580" s="28"/>
      <c r="X580" s="28"/>
      <c r="Y580" s="28"/>
      <c r="Z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157"/>
      <c r="U581" s="28"/>
      <c r="V581" s="28"/>
      <c r="W581" s="28"/>
      <c r="X581" s="28"/>
      <c r="Y581" s="28"/>
      <c r="Z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157"/>
      <c r="U582" s="28"/>
      <c r="V582" s="28"/>
      <c r="W582" s="28"/>
      <c r="X582" s="28"/>
      <c r="Y582" s="28"/>
      <c r="Z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157"/>
      <c r="U583" s="28"/>
      <c r="V583" s="28"/>
      <c r="W583" s="28"/>
      <c r="X583" s="28"/>
      <c r="Y583" s="28"/>
      <c r="Z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157"/>
      <c r="U584" s="28"/>
      <c r="V584" s="28"/>
      <c r="W584" s="28"/>
      <c r="X584" s="28"/>
      <c r="Y584" s="28"/>
      <c r="Z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157"/>
      <c r="U585" s="28"/>
      <c r="V585" s="28"/>
      <c r="W585" s="28"/>
      <c r="X585" s="28"/>
      <c r="Y585" s="28"/>
      <c r="Z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57"/>
      <c r="U586" s="28"/>
      <c r="V586" s="28"/>
      <c r="W586" s="28"/>
      <c r="X586" s="28"/>
      <c r="Y586" s="28"/>
      <c r="Z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157"/>
      <c r="U587" s="28"/>
      <c r="V587" s="28"/>
      <c r="W587" s="28"/>
      <c r="X587" s="28"/>
      <c r="Y587" s="28"/>
      <c r="Z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157"/>
      <c r="U588" s="28"/>
      <c r="V588" s="28"/>
      <c r="W588" s="28"/>
      <c r="X588" s="28"/>
      <c r="Y588" s="28"/>
      <c r="Z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157"/>
      <c r="U589" s="28"/>
      <c r="V589" s="28"/>
      <c r="W589" s="28"/>
      <c r="X589" s="28"/>
      <c r="Y589" s="28"/>
      <c r="Z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157"/>
      <c r="U590" s="28"/>
      <c r="V590" s="28"/>
      <c r="W590" s="28"/>
      <c r="X590" s="28"/>
      <c r="Y590" s="28"/>
      <c r="Z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157"/>
      <c r="U591" s="28"/>
      <c r="V591" s="28"/>
      <c r="W591" s="28"/>
      <c r="X591" s="28"/>
      <c r="Y591" s="28"/>
      <c r="Z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157"/>
      <c r="U592" s="28"/>
      <c r="V592" s="28"/>
      <c r="W592" s="28"/>
      <c r="X592" s="28"/>
      <c r="Y592" s="28"/>
      <c r="Z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157"/>
      <c r="U593" s="28"/>
      <c r="V593" s="28"/>
      <c r="W593" s="28"/>
      <c r="X593" s="28"/>
      <c r="Y593" s="28"/>
      <c r="Z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157"/>
      <c r="U594" s="28"/>
      <c r="V594" s="28"/>
      <c r="W594" s="28"/>
      <c r="X594" s="28"/>
      <c r="Y594" s="28"/>
      <c r="Z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157"/>
      <c r="U595" s="28"/>
      <c r="V595" s="28"/>
      <c r="W595" s="28"/>
      <c r="X595" s="28"/>
      <c r="Y595" s="28"/>
      <c r="Z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157"/>
      <c r="U596" s="28"/>
      <c r="V596" s="28"/>
      <c r="W596" s="28"/>
      <c r="X596" s="28"/>
      <c r="Y596" s="28"/>
      <c r="Z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157"/>
      <c r="U597" s="28"/>
      <c r="V597" s="28"/>
      <c r="W597" s="28"/>
      <c r="X597" s="28"/>
      <c r="Y597" s="28"/>
      <c r="Z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157"/>
      <c r="U598" s="28"/>
      <c r="V598" s="28"/>
      <c r="W598" s="28"/>
      <c r="X598" s="28"/>
      <c r="Y598" s="28"/>
      <c r="Z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157"/>
      <c r="U599" s="28"/>
      <c r="V599" s="28"/>
      <c r="W599" s="28"/>
      <c r="X599" s="28"/>
      <c r="Y599" s="28"/>
      <c r="Z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157"/>
      <c r="U600" s="28"/>
      <c r="V600" s="28"/>
      <c r="W600" s="28"/>
      <c r="X600" s="28"/>
      <c r="Y600" s="28"/>
      <c r="Z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157"/>
      <c r="U601" s="28"/>
      <c r="V601" s="28"/>
      <c r="W601" s="28"/>
      <c r="X601" s="28"/>
      <c r="Y601" s="28"/>
      <c r="Z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157"/>
      <c r="U602" s="28"/>
      <c r="V602" s="28"/>
      <c r="W602" s="28"/>
      <c r="X602" s="28"/>
      <c r="Y602" s="28"/>
      <c r="Z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157"/>
      <c r="U603" s="28"/>
      <c r="V603" s="28"/>
      <c r="W603" s="28"/>
      <c r="X603" s="28"/>
      <c r="Y603" s="28"/>
      <c r="Z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157"/>
      <c r="U604" s="28"/>
      <c r="V604" s="28"/>
      <c r="W604" s="28"/>
      <c r="X604" s="28"/>
      <c r="Y604" s="28"/>
      <c r="Z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157"/>
      <c r="U605" s="28"/>
      <c r="V605" s="28"/>
      <c r="W605" s="28"/>
      <c r="X605" s="28"/>
      <c r="Y605" s="28"/>
      <c r="Z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157"/>
      <c r="U606" s="28"/>
      <c r="V606" s="28"/>
      <c r="W606" s="28"/>
      <c r="X606" s="28"/>
      <c r="Y606" s="28"/>
      <c r="Z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157"/>
      <c r="U607" s="28"/>
      <c r="V607" s="28"/>
      <c r="W607" s="28"/>
      <c r="X607" s="28"/>
      <c r="Y607" s="28"/>
      <c r="Z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157"/>
      <c r="U608" s="28"/>
      <c r="V608" s="28"/>
      <c r="W608" s="28"/>
      <c r="X608" s="28"/>
      <c r="Y608" s="28"/>
      <c r="Z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157"/>
      <c r="U609" s="28"/>
      <c r="V609" s="28"/>
      <c r="W609" s="28"/>
      <c r="X609" s="28"/>
      <c r="Y609" s="28"/>
      <c r="Z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157"/>
      <c r="U610" s="28"/>
      <c r="V610" s="28"/>
      <c r="W610" s="28"/>
      <c r="X610" s="28"/>
      <c r="Y610" s="28"/>
      <c r="Z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157"/>
      <c r="U611" s="28"/>
      <c r="V611" s="28"/>
      <c r="W611" s="28"/>
      <c r="X611" s="28"/>
      <c r="Y611" s="28"/>
      <c r="Z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157"/>
      <c r="U612" s="28"/>
      <c r="V612" s="28"/>
      <c r="W612" s="28"/>
      <c r="X612" s="28"/>
      <c r="Y612" s="28"/>
      <c r="Z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157"/>
      <c r="U613" s="28"/>
      <c r="V613" s="28"/>
      <c r="W613" s="28"/>
      <c r="X613" s="28"/>
      <c r="Y613" s="28"/>
      <c r="Z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157"/>
      <c r="U614" s="28"/>
      <c r="V614" s="28"/>
      <c r="W614" s="28"/>
      <c r="X614" s="28"/>
      <c r="Y614" s="28"/>
      <c r="Z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157"/>
      <c r="U615" s="28"/>
      <c r="V615" s="28"/>
      <c r="W615" s="28"/>
      <c r="X615" s="28"/>
      <c r="Y615" s="28"/>
      <c r="Z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157"/>
      <c r="U616" s="28"/>
      <c r="V616" s="28"/>
      <c r="W616" s="28"/>
      <c r="X616" s="28"/>
      <c r="Y616" s="28"/>
      <c r="Z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157"/>
      <c r="U617" s="28"/>
      <c r="V617" s="28"/>
      <c r="W617" s="28"/>
      <c r="X617" s="28"/>
      <c r="Y617" s="28"/>
      <c r="Z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157"/>
      <c r="U618" s="28"/>
      <c r="V618" s="28"/>
      <c r="W618" s="28"/>
      <c r="X618" s="28"/>
      <c r="Y618" s="28"/>
      <c r="Z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157"/>
      <c r="U619" s="28"/>
      <c r="V619" s="28"/>
      <c r="W619" s="28"/>
      <c r="X619" s="28"/>
      <c r="Y619" s="28"/>
      <c r="Z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157"/>
      <c r="U620" s="28"/>
      <c r="V620" s="28"/>
      <c r="W620" s="28"/>
      <c r="X620" s="28"/>
      <c r="Y620" s="28"/>
      <c r="Z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157"/>
      <c r="U621" s="28"/>
      <c r="V621" s="28"/>
      <c r="W621" s="28"/>
      <c r="X621" s="28"/>
      <c r="Y621" s="28"/>
      <c r="Z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157"/>
      <c r="U622" s="28"/>
      <c r="V622" s="28"/>
      <c r="W622" s="28"/>
      <c r="X622" s="28"/>
      <c r="Y622" s="28"/>
      <c r="Z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157"/>
      <c r="U623" s="28"/>
      <c r="V623" s="28"/>
      <c r="W623" s="28"/>
      <c r="X623" s="28"/>
      <c r="Y623" s="28"/>
      <c r="Z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157"/>
      <c r="U624" s="28"/>
      <c r="V624" s="28"/>
      <c r="W624" s="28"/>
      <c r="X624" s="28"/>
      <c r="Y624" s="28"/>
      <c r="Z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157"/>
      <c r="U625" s="28"/>
      <c r="V625" s="28"/>
      <c r="W625" s="28"/>
      <c r="X625" s="28"/>
      <c r="Y625" s="28"/>
      <c r="Z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157"/>
      <c r="U626" s="28"/>
      <c r="V626" s="28"/>
      <c r="W626" s="28"/>
      <c r="X626" s="28"/>
      <c r="Y626" s="28"/>
      <c r="Z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157"/>
      <c r="U627" s="28"/>
      <c r="V627" s="28"/>
      <c r="W627" s="28"/>
      <c r="X627" s="28"/>
      <c r="Y627" s="28"/>
      <c r="Z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157"/>
      <c r="U628" s="28"/>
      <c r="V628" s="28"/>
      <c r="W628" s="28"/>
      <c r="X628" s="28"/>
      <c r="Y628" s="28"/>
      <c r="Z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157"/>
      <c r="U629" s="28"/>
      <c r="V629" s="28"/>
      <c r="W629" s="28"/>
      <c r="X629" s="28"/>
      <c r="Y629" s="28"/>
      <c r="Z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157"/>
      <c r="U630" s="28"/>
      <c r="V630" s="28"/>
      <c r="W630" s="28"/>
      <c r="X630" s="28"/>
      <c r="Y630" s="28"/>
      <c r="Z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157"/>
      <c r="U631" s="28"/>
      <c r="V631" s="28"/>
      <c r="W631" s="28"/>
      <c r="X631" s="28"/>
      <c r="Y631" s="28"/>
      <c r="Z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157"/>
      <c r="U632" s="28"/>
      <c r="V632" s="28"/>
      <c r="W632" s="28"/>
      <c r="X632" s="28"/>
      <c r="Y632" s="28"/>
      <c r="Z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157"/>
      <c r="U633" s="28"/>
      <c r="V633" s="28"/>
      <c r="W633" s="28"/>
      <c r="X633" s="28"/>
      <c r="Y633" s="28"/>
      <c r="Z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157"/>
      <c r="U634" s="28"/>
      <c r="V634" s="28"/>
      <c r="W634" s="28"/>
      <c r="X634" s="28"/>
      <c r="Y634" s="28"/>
      <c r="Z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157"/>
      <c r="U635" s="28"/>
      <c r="V635" s="28"/>
      <c r="W635" s="28"/>
      <c r="X635" s="28"/>
      <c r="Y635" s="28"/>
      <c r="Z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157"/>
      <c r="U636" s="28"/>
      <c r="V636" s="28"/>
      <c r="W636" s="28"/>
      <c r="X636" s="28"/>
      <c r="Y636" s="28"/>
      <c r="Z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157"/>
      <c r="U637" s="28"/>
      <c r="V637" s="28"/>
      <c r="W637" s="28"/>
      <c r="X637" s="28"/>
      <c r="Y637" s="28"/>
      <c r="Z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157"/>
      <c r="U638" s="28"/>
      <c r="V638" s="28"/>
      <c r="W638" s="28"/>
      <c r="X638" s="28"/>
      <c r="Y638" s="28"/>
      <c r="Z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157"/>
      <c r="U639" s="28"/>
      <c r="V639" s="28"/>
      <c r="W639" s="28"/>
      <c r="X639" s="28"/>
      <c r="Y639" s="28"/>
      <c r="Z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157"/>
      <c r="U640" s="28"/>
      <c r="V640" s="28"/>
      <c r="W640" s="28"/>
      <c r="X640" s="28"/>
      <c r="Y640" s="28"/>
      <c r="Z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157"/>
      <c r="U641" s="28"/>
      <c r="V641" s="28"/>
      <c r="W641" s="28"/>
      <c r="X641" s="28"/>
      <c r="Y641" s="28"/>
      <c r="Z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157"/>
      <c r="U642" s="28"/>
      <c r="V642" s="28"/>
      <c r="W642" s="28"/>
      <c r="X642" s="28"/>
      <c r="Y642" s="28"/>
      <c r="Z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157"/>
      <c r="U643" s="28"/>
      <c r="V643" s="28"/>
      <c r="W643" s="28"/>
      <c r="X643" s="28"/>
      <c r="Y643" s="28"/>
      <c r="Z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157"/>
      <c r="U644" s="28"/>
      <c r="V644" s="28"/>
      <c r="W644" s="28"/>
      <c r="X644" s="28"/>
      <c r="Y644" s="28"/>
      <c r="Z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157"/>
      <c r="U645" s="28"/>
      <c r="V645" s="28"/>
      <c r="W645" s="28"/>
      <c r="X645" s="28"/>
      <c r="Y645" s="28"/>
      <c r="Z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157"/>
      <c r="U646" s="28"/>
      <c r="V646" s="28"/>
      <c r="W646" s="28"/>
      <c r="X646" s="28"/>
      <c r="Y646" s="28"/>
      <c r="Z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157"/>
      <c r="U647" s="28"/>
      <c r="V647" s="28"/>
      <c r="W647" s="28"/>
      <c r="X647" s="28"/>
      <c r="Y647" s="28"/>
      <c r="Z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157"/>
      <c r="U648" s="28"/>
      <c r="V648" s="28"/>
      <c r="W648" s="28"/>
      <c r="X648" s="28"/>
      <c r="Y648" s="28"/>
      <c r="Z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157"/>
      <c r="U649" s="28"/>
      <c r="V649" s="28"/>
      <c r="W649" s="28"/>
      <c r="X649" s="28"/>
      <c r="Y649" s="28"/>
      <c r="Z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157"/>
      <c r="U650" s="28"/>
      <c r="V650" s="28"/>
      <c r="W650" s="28"/>
      <c r="X650" s="28"/>
      <c r="Y650" s="28"/>
      <c r="Z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157"/>
      <c r="U651" s="28"/>
      <c r="V651" s="28"/>
      <c r="W651" s="28"/>
      <c r="X651" s="28"/>
      <c r="Y651" s="28"/>
      <c r="Z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157"/>
      <c r="U652" s="28"/>
      <c r="V652" s="28"/>
      <c r="W652" s="28"/>
      <c r="X652" s="28"/>
      <c r="Y652" s="28"/>
      <c r="Z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157"/>
      <c r="U653" s="28"/>
      <c r="V653" s="28"/>
      <c r="W653" s="28"/>
      <c r="X653" s="28"/>
      <c r="Y653" s="28"/>
      <c r="Z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157"/>
      <c r="U654" s="28"/>
      <c r="V654" s="28"/>
      <c r="W654" s="28"/>
      <c r="X654" s="28"/>
      <c r="Y654" s="28"/>
      <c r="Z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157"/>
      <c r="U655" s="28"/>
      <c r="V655" s="28"/>
      <c r="W655" s="28"/>
      <c r="X655" s="28"/>
      <c r="Y655" s="28"/>
      <c r="Z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157"/>
      <c r="U656" s="28"/>
      <c r="V656" s="28"/>
      <c r="W656" s="28"/>
      <c r="X656" s="28"/>
      <c r="Y656" s="28"/>
      <c r="Z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157"/>
      <c r="U657" s="28"/>
      <c r="V657" s="28"/>
      <c r="W657" s="28"/>
      <c r="X657" s="28"/>
      <c r="Y657" s="28"/>
      <c r="Z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157"/>
      <c r="U658" s="28"/>
      <c r="V658" s="28"/>
      <c r="W658" s="28"/>
      <c r="X658" s="28"/>
      <c r="Y658" s="28"/>
      <c r="Z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157"/>
      <c r="U659" s="28"/>
      <c r="V659" s="28"/>
      <c r="W659" s="28"/>
      <c r="X659" s="28"/>
      <c r="Y659" s="28"/>
      <c r="Z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157"/>
      <c r="U660" s="28"/>
      <c r="V660" s="28"/>
      <c r="W660" s="28"/>
      <c r="X660" s="28"/>
      <c r="Y660" s="28"/>
      <c r="Z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157"/>
      <c r="U661" s="28"/>
      <c r="V661" s="28"/>
      <c r="W661" s="28"/>
      <c r="X661" s="28"/>
      <c r="Y661" s="28"/>
      <c r="Z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157"/>
      <c r="U662" s="28"/>
      <c r="V662" s="28"/>
      <c r="W662" s="28"/>
      <c r="X662" s="28"/>
      <c r="Y662" s="28"/>
      <c r="Z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157"/>
      <c r="U663" s="28"/>
      <c r="V663" s="28"/>
      <c r="W663" s="28"/>
      <c r="X663" s="28"/>
      <c r="Y663" s="28"/>
      <c r="Z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157"/>
      <c r="U664" s="28"/>
      <c r="V664" s="28"/>
      <c r="W664" s="28"/>
      <c r="X664" s="28"/>
      <c r="Y664" s="28"/>
      <c r="Z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157"/>
      <c r="U665" s="28"/>
      <c r="V665" s="28"/>
      <c r="W665" s="28"/>
      <c r="X665" s="28"/>
      <c r="Y665" s="28"/>
      <c r="Z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157"/>
      <c r="U666" s="28"/>
      <c r="V666" s="28"/>
      <c r="W666" s="28"/>
      <c r="X666" s="28"/>
      <c r="Y666" s="28"/>
      <c r="Z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157"/>
      <c r="U667" s="28"/>
      <c r="V667" s="28"/>
      <c r="W667" s="28"/>
      <c r="X667" s="28"/>
      <c r="Y667" s="28"/>
      <c r="Z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157"/>
      <c r="U668" s="28"/>
      <c r="V668" s="28"/>
      <c r="W668" s="28"/>
      <c r="X668" s="28"/>
      <c r="Y668" s="28"/>
      <c r="Z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157"/>
      <c r="U669" s="28"/>
      <c r="V669" s="28"/>
      <c r="W669" s="28"/>
      <c r="X669" s="28"/>
      <c r="Y669" s="28"/>
      <c r="Z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157"/>
      <c r="U670" s="28"/>
      <c r="V670" s="28"/>
      <c r="W670" s="28"/>
      <c r="X670" s="28"/>
      <c r="Y670" s="28"/>
      <c r="Z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157"/>
      <c r="U671" s="28"/>
      <c r="V671" s="28"/>
      <c r="W671" s="28"/>
      <c r="X671" s="28"/>
      <c r="Y671" s="28"/>
      <c r="Z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157"/>
      <c r="U672" s="28"/>
      <c r="V672" s="28"/>
      <c r="W672" s="28"/>
      <c r="X672" s="28"/>
      <c r="Y672" s="28"/>
      <c r="Z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157"/>
      <c r="U673" s="28"/>
      <c r="V673" s="28"/>
      <c r="W673" s="28"/>
      <c r="X673" s="28"/>
      <c r="Y673" s="28"/>
      <c r="Z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157"/>
      <c r="U674" s="28"/>
      <c r="V674" s="28"/>
      <c r="W674" s="28"/>
      <c r="X674" s="28"/>
      <c r="Y674" s="28"/>
      <c r="Z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157"/>
      <c r="U675" s="28"/>
      <c r="V675" s="28"/>
      <c r="W675" s="28"/>
      <c r="X675" s="28"/>
      <c r="Y675" s="28"/>
      <c r="Z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157"/>
      <c r="U676" s="28"/>
      <c r="V676" s="28"/>
      <c r="W676" s="28"/>
      <c r="X676" s="28"/>
      <c r="Y676" s="28"/>
      <c r="Z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157"/>
      <c r="U677" s="28"/>
      <c r="V677" s="28"/>
      <c r="W677" s="28"/>
      <c r="X677" s="28"/>
      <c r="Y677" s="28"/>
      <c r="Z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157"/>
      <c r="U678" s="28"/>
      <c r="V678" s="28"/>
      <c r="W678" s="28"/>
      <c r="X678" s="28"/>
      <c r="Y678" s="28"/>
      <c r="Z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157"/>
      <c r="U679" s="28"/>
      <c r="V679" s="28"/>
      <c r="W679" s="28"/>
      <c r="X679" s="28"/>
      <c r="Y679" s="28"/>
      <c r="Z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157"/>
      <c r="U680" s="28"/>
      <c r="V680" s="28"/>
      <c r="W680" s="28"/>
      <c r="X680" s="28"/>
      <c r="Y680" s="28"/>
      <c r="Z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157"/>
      <c r="U681" s="28"/>
      <c r="V681" s="28"/>
      <c r="W681" s="28"/>
      <c r="X681" s="28"/>
      <c r="Y681" s="28"/>
      <c r="Z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157"/>
      <c r="U682" s="28"/>
      <c r="V682" s="28"/>
      <c r="W682" s="28"/>
      <c r="X682" s="28"/>
      <c r="Y682" s="28"/>
      <c r="Z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157"/>
      <c r="U683" s="28"/>
      <c r="V683" s="28"/>
      <c r="W683" s="28"/>
      <c r="X683" s="28"/>
      <c r="Y683" s="28"/>
      <c r="Z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157"/>
      <c r="U684" s="28"/>
      <c r="V684" s="28"/>
      <c r="W684" s="28"/>
      <c r="X684" s="28"/>
      <c r="Y684" s="28"/>
      <c r="Z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157"/>
      <c r="U685" s="28"/>
      <c r="V685" s="28"/>
      <c r="W685" s="28"/>
      <c r="X685" s="28"/>
      <c r="Y685" s="28"/>
      <c r="Z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157"/>
      <c r="U686" s="28"/>
      <c r="V686" s="28"/>
      <c r="W686" s="28"/>
      <c r="X686" s="28"/>
      <c r="Y686" s="28"/>
      <c r="Z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157"/>
      <c r="U687" s="28"/>
      <c r="V687" s="28"/>
      <c r="W687" s="28"/>
      <c r="X687" s="28"/>
      <c r="Y687" s="28"/>
      <c r="Z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157"/>
      <c r="U688" s="28"/>
      <c r="V688" s="28"/>
      <c r="W688" s="28"/>
      <c r="X688" s="28"/>
      <c r="Y688" s="28"/>
      <c r="Z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157"/>
      <c r="U689" s="28"/>
      <c r="V689" s="28"/>
      <c r="W689" s="28"/>
      <c r="X689" s="28"/>
      <c r="Y689" s="28"/>
      <c r="Z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157"/>
      <c r="U690" s="28"/>
      <c r="V690" s="28"/>
      <c r="W690" s="28"/>
      <c r="X690" s="28"/>
      <c r="Y690" s="28"/>
      <c r="Z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157"/>
      <c r="U691" s="28"/>
      <c r="V691" s="28"/>
      <c r="W691" s="28"/>
      <c r="X691" s="28"/>
      <c r="Y691" s="28"/>
      <c r="Z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157"/>
      <c r="U692" s="28"/>
      <c r="V692" s="28"/>
      <c r="W692" s="28"/>
      <c r="X692" s="28"/>
      <c r="Y692" s="28"/>
      <c r="Z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157"/>
      <c r="U693" s="28"/>
      <c r="V693" s="28"/>
      <c r="W693" s="28"/>
      <c r="X693" s="28"/>
      <c r="Y693" s="28"/>
      <c r="Z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157"/>
      <c r="U694" s="28"/>
      <c r="V694" s="28"/>
      <c r="W694" s="28"/>
      <c r="X694" s="28"/>
      <c r="Y694" s="28"/>
      <c r="Z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157"/>
      <c r="U695" s="28"/>
      <c r="V695" s="28"/>
      <c r="W695" s="28"/>
      <c r="X695" s="28"/>
      <c r="Y695" s="28"/>
      <c r="Z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157"/>
      <c r="U696" s="28"/>
      <c r="V696" s="28"/>
      <c r="W696" s="28"/>
      <c r="X696" s="28"/>
      <c r="Y696" s="28"/>
      <c r="Z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157"/>
      <c r="U697" s="28"/>
      <c r="V697" s="28"/>
      <c r="W697" s="28"/>
      <c r="X697" s="28"/>
      <c r="Y697" s="28"/>
      <c r="Z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157"/>
      <c r="U698" s="28"/>
      <c r="V698" s="28"/>
      <c r="W698" s="28"/>
      <c r="X698" s="28"/>
      <c r="Y698" s="28"/>
      <c r="Z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157"/>
      <c r="U699" s="28"/>
      <c r="V699" s="28"/>
      <c r="W699" s="28"/>
      <c r="X699" s="28"/>
      <c r="Y699" s="28"/>
      <c r="Z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157"/>
      <c r="U700" s="28"/>
      <c r="V700" s="28"/>
      <c r="W700" s="28"/>
      <c r="X700" s="28"/>
      <c r="Y700" s="28"/>
      <c r="Z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157"/>
      <c r="U701" s="28"/>
      <c r="V701" s="28"/>
      <c r="W701" s="28"/>
      <c r="X701" s="28"/>
      <c r="Y701" s="28"/>
      <c r="Z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157"/>
      <c r="U702" s="28"/>
      <c r="V702" s="28"/>
      <c r="W702" s="28"/>
      <c r="X702" s="28"/>
      <c r="Y702" s="28"/>
      <c r="Z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157"/>
      <c r="U703" s="28"/>
      <c r="V703" s="28"/>
      <c r="W703" s="28"/>
      <c r="X703" s="28"/>
      <c r="Y703" s="28"/>
      <c r="Z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157"/>
      <c r="U704" s="28"/>
      <c r="V704" s="28"/>
      <c r="W704" s="28"/>
      <c r="X704" s="28"/>
      <c r="Y704" s="28"/>
      <c r="Z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157"/>
      <c r="U705" s="28"/>
      <c r="V705" s="28"/>
      <c r="W705" s="28"/>
      <c r="X705" s="28"/>
      <c r="Y705" s="28"/>
      <c r="Z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157"/>
      <c r="U706" s="28"/>
      <c r="V706" s="28"/>
      <c r="W706" s="28"/>
      <c r="X706" s="28"/>
      <c r="Y706" s="28"/>
      <c r="Z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157"/>
      <c r="U707" s="28"/>
      <c r="V707" s="28"/>
      <c r="W707" s="28"/>
      <c r="X707" s="28"/>
      <c r="Y707" s="28"/>
      <c r="Z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157"/>
      <c r="U708" s="28"/>
      <c r="V708" s="28"/>
      <c r="W708" s="28"/>
      <c r="X708" s="28"/>
      <c r="Y708" s="28"/>
      <c r="Z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157"/>
      <c r="U709" s="28"/>
      <c r="V709" s="28"/>
      <c r="W709" s="28"/>
      <c r="X709" s="28"/>
      <c r="Y709" s="28"/>
      <c r="Z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157"/>
      <c r="U710" s="28"/>
      <c r="V710" s="28"/>
      <c r="W710" s="28"/>
      <c r="X710" s="28"/>
      <c r="Y710" s="28"/>
      <c r="Z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157"/>
      <c r="U711" s="28"/>
      <c r="V711" s="28"/>
      <c r="W711" s="28"/>
      <c r="X711" s="28"/>
      <c r="Y711" s="28"/>
      <c r="Z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157"/>
      <c r="U712" s="28"/>
      <c r="V712" s="28"/>
      <c r="W712" s="28"/>
      <c r="X712" s="28"/>
      <c r="Y712" s="28"/>
      <c r="Z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157"/>
      <c r="U713" s="28"/>
      <c r="V713" s="28"/>
      <c r="W713" s="28"/>
      <c r="X713" s="28"/>
      <c r="Y713" s="28"/>
      <c r="Z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157"/>
      <c r="U714" s="28"/>
      <c r="V714" s="28"/>
      <c r="W714" s="28"/>
      <c r="X714" s="28"/>
      <c r="Y714" s="28"/>
      <c r="Z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157"/>
      <c r="U715" s="28"/>
      <c r="V715" s="28"/>
      <c r="W715" s="28"/>
      <c r="X715" s="28"/>
      <c r="Y715" s="28"/>
      <c r="Z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157"/>
      <c r="U716" s="28"/>
      <c r="V716" s="28"/>
      <c r="W716" s="28"/>
      <c r="X716" s="28"/>
      <c r="Y716" s="28"/>
      <c r="Z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157"/>
      <c r="U717" s="28"/>
      <c r="V717" s="28"/>
      <c r="W717" s="28"/>
      <c r="X717" s="28"/>
      <c r="Y717" s="28"/>
      <c r="Z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157"/>
      <c r="U718" s="28"/>
      <c r="V718" s="28"/>
      <c r="W718" s="28"/>
      <c r="X718" s="28"/>
      <c r="Y718" s="28"/>
      <c r="Z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157"/>
      <c r="U719" s="28"/>
      <c r="V719" s="28"/>
      <c r="W719" s="28"/>
      <c r="X719" s="28"/>
      <c r="Y719" s="28"/>
      <c r="Z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157"/>
      <c r="U720" s="28"/>
      <c r="V720" s="28"/>
      <c r="W720" s="28"/>
      <c r="X720" s="28"/>
      <c r="Y720" s="28"/>
      <c r="Z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157"/>
      <c r="U721" s="28"/>
      <c r="V721" s="28"/>
      <c r="W721" s="28"/>
      <c r="X721" s="28"/>
      <c r="Y721" s="28"/>
      <c r="Z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157"/>
      <c r="U722" s="28"/>
      <c r="V722" s="28"/>
      <c r="W722" s="28"/>
      <c r="X722" s="28"/>
      <c r="Y722" s="28"/>
      <c r="Z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157"/>
      <c r="U723" s="28"/>
      <c r="V723" s="28"/>
      <c r="W723" s="28"/>
      <c r="X723" s="28"/>
      <c r="Y723" s="28"/>
      <c r="Z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157"/>
      <c r="U724" s="28"/>
      <c r="V724" s="28"/>
      <c r="W724" s="28"/>
      <c r="X724" s="28"/>
      <c r="Y724" s="28"/>
      <c r="Z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157"/>
      <c r="U725" s="28"/>
      <c r="V725" s="28"/>
      <c r="W725" s="28"/>
      <c r="X725" s="28"/>
      <c r="Y725" s="28"/>
      <c r="Z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157"/>
      <c r="U726" s="28"/>
      <c r="V726" s="28"/>
      <c r="W726" s="28"/>
      <c r="X726" s="28"/>
      <c r="Y726" s="28"/>
      <c r="Z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157"/>
      <c r="U727" s="28"/>
      <c r="V727" s="28"/>
      <c r="W727" s="28"/>
      <c r="X727" s="28"/>
      <c r="Y727" s="28"/>
      <c r="Z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157"/>
      <c r="U728" s="28"/>
      <c r="V728" s="28"/>
      <c r="W728" s="28"/>
      <c r="X728" s="28"/>
      <c r="Y728" s="28"/>
      <c r="Z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157"/>
      <c r="U729" s="28"/>
      <c r="V729" s="28"/>
      <c r="W729" s="28"/>
      <c r="X729" s="28"/>
      <c r="Y729" s="28"/>
      <c r="Z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157"/>
      <c r="U730" s="28"/>
      <c r="V730" s="28"/>
      <c r="W730" s="28"/>
      <c r="X730" s="28"/>
      <c r="Y730" s="28"/>
      <c r="Z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157"/>
      <c r="U731" s="28"/>
      <c r="V731" s="28"/>
      <c r="W731" s="28"/>
      <c r="X731" s="28"/>
      <c r="Y731" s="28"/>
      <c r="Z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157"/>
      <c r="U732" s="28"/>
      <c r="V732" s="28"/>
      <c r="W732" s="28"/>
      <c r="X732" s="28"/>
      <c r="Y732" s="28"/>
      <c r="Z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157"/>
      <c r="U733" s="28"/>
      <c r="V733" s="28"/>
      <c r="W733" s="28"/>
      <c r="X733" s="28"/>
      <c r="Y733" s="28"/>
      <c r="Z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157"/>
      <c r="U734" s="28"/>
      <c r="V734" s="28"/>
      <c r="W734" s="28"/>
      <c r="X734" s="28"/>
      <c r="Y734" s="28"/>
      <c r="Z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157"/>
      <c r="U735" s="28"/>
      <c r="V735" s="28"/>
      <c r="W735" s="28"/>
      <c r="X735" s="28"/>
      <c r="Y735" s="28"/>
      <c r="Z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157"/>
      <c r="U736" s="28"/>
      <c r="V736" s="28"/>
      <c r="W736" s="28"/>
      <c r="X736" s="28"/>
      <c r="Y736" s="28"/>
      <c r="Z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157"/>
      <c r="U737" s="28"/>
      <c r="V737" s="28"/>
      <c r="W737" s="28"/>
      <c r="X737" s="28"/>
      <c r="Y737" s="28"/>
      <c r="Z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157"/>
      <c r="U738" s="28"/>
      <c r="V738" s="28"/>
      <c r="W738" s="28"/>
      <c r="X738" s="28"/>
      <c r="Y738" s="28"/>
      <c r="Z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157"/>
      <c r="U739" s="28"/>
      <c r="V739" s="28"/>
      <c r="W739" s="28"/>
      <c r="X739" s="28"/>
      <c r="Y739" s="28"/>
      <c r="Z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157"/>
      <c r="U740" s="28"/>
      <c r="V740" s="28"/>
      <c r="W740" s="28"/>
      <c r="X740" s="28"/>
      <c r="Y740" s="28"/>
      <c r="Z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157"/>
      <c r="U741" s="28"/>
      <c r="V741" s="28"/>
      <c r="W741" s="28"/>
      <c r="X741" s="28"/>
      <c r="Y741" s="28"/>
      <c r="Z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157"/>
      <c r="U742" s="28"/>
      <c r="V742" s="28"/>
      <c r="W742" s="28"/>
      <c r="X742" s="28"/>
      <c r="Y742" s="28"/>
      <c r="Z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157"/>
      <c r="U743" s="28"/>
      <c r="V743" s="28"/>
      <c r="W743" s="28"/>
      <c r="X743" s="28"/>
      <c r="Y743" s="28"/>
      <c r="Z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157"/>
      <c r="U744" s="28"/>
      <c r="V744" s="28"/>
      <c r="W744" s="28"/>
      <c r="X744" s="28"/>
      <c r="Y744" s="28"/>
      <c r="Z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157"/>
      <c r="U745" s="28"/>
      <c r="V745" s="28"/>
      <c r="W745" s="28"/>
      <c r="X745" s="28"/>
      <c r="Y745" s="28"/>
      <c r="Z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157"/>
      <c r="U746" s="28"/>
      <c r="V746" s="28"/>
      <c r="W746" s="28"/>
      <c r="X746" s="28"/>
      <c r="Y746" s="28"/>
      <c r="Z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157"/>
      <c r="U747" s="28"/>
      <c r="V747" s="28"/>
      <c r="W747" s="28"/>
      <c r="X747" s="28"/>
      <c r="Y747" s="28"/>
      <c r="Z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57"/>
      <c r="U748" s="28"/>
      <c r="V748" s="28"/>
      <c r="W748" s="28"/>
      <c r="X748" s="28"/>
      <c r="Y748" s="28"/>
      <c r="Z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157"/>
      <c r="U749" s="28"/>
      <c r="V749" s="28"/>
      <c r="W749" s="28"/>
      <c r="X749" s="28"/>
      <c r="Y749" s="28"/>
      <c r="Z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157"/>
      <c r="U750" s="28"/>
      <c r="V750" s="28"/>
      <c r="W750" s="28"/>
      <c r="X750" s="28"/>
      <c r="Y750" s="28"/>
      <c r="Z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157"/>
      <c r="U751" s="28"/>
      <c r="V751" s="28"/>
      <c r="W751" s="28"/>
      <c r="X751" s="28"/>
      <c r="Y751" s="28"/>
      <c r="Z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157"/>
      <c r="U752" s="28"/>
      <c r="V752" s="28"/>
      <c r="W752" s="28"/>
      <c r="X752" s="28"/>
      <c r="Y752" s="28"/>
      <c r="Z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157"/>
      <c r="U753" s="28"/>
      <c r="V753" s="28"/>
      <c r="W753" s="28"/>
      <c r="X753" s="28"/>
      <c r="Y753" s="28"/>
      <c r="Z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157"/>
      <c r="U754" s="28"/>
      <c r="V754" s="28"/>
      <c r="W754" s="28"/>
      <c r="X754" s="28"/>
      <c r="Y754" s="28"/>
      <c r="Z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157"/>
      <c r="U755" s="28"/>
      <c r="V755" s="28"/>
      <c r="W755" s="28"/>
      <c r="X755" s="28"/>
      <c r="Y755" s="28"/>
      <c r="Z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157"/>
      <c r="U756" s="28"/>
      <c r="V756" s="28"/>
      <c r="W756" s="28"/>
      <c r="X756" s="28"/>
      <c r="Y756" s="28"/>
      <c r="Z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157"/>
      <c r="U757" s="28"/>
      <c r="V757" s="28"/>
      <c r="W757" s="28"/>
      <c r="X757" s="28"/>
      <c r="Y757" s="28"/>
      <c r="Z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157"/>
      <c r="U758" s="28"/>
      <c r="V758" s="28"/>
      <c r="W758" s="28"/>
      <c r="X758" s="28"/>
      <c r="Y758" s="28"/>
      <c r="Z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157"/>
      <c r="U759" s="28"/>
      <c r="V759" s="28"/>
      <c r="W759" s="28"/>
      <c r="X759" s="28"/>
      <c r="Y759" s="28"/>
      <c r="Z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157"/>
      <c r="U760" s="28"/>
      <c r="V760" s="28"/>
      <c r="W760" s="28"/>
      <c r="X760" s="28"/>
      <c r="Y760" s="28"/>
      <c r="Z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157"/>
      <c r="U761" s="28"/>
      <c r="V761" s="28"/>
      <c r="W761" s="28"/>
      <c r="X761" s="28"/>
      <c r="Y761" s="28"/>
      <c r="Z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157"/>
      <c r="U762" s="28"/>
      <c r="V762" s="28"/>
      <c r="W762" s="28"/>
      <c r="X762" s="28"/>
      <c r="Y762" s="28"/>
      <c r="Z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157"/>
      <c r="U763" s="28"/>
      <c r="V763" s="28"/>
      <c r="W763" s="28"/>
      <c r="X763" s="28"/>
      <c r="Y763" s="28"/>
      <c r="Z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157"/>
      <c r="U764" s="28"/>
      <c r="V764" s="28"/>
      <c r="W764" s="28"/>
      <c r="X764" s="28"/>
      <c r="Y764" s="28"/>
      <c r="Z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157"/>
      <c r="U765" s="28"/>
      <c r="V765" s="28"/>
      <c r="W765" s="28"/>
      <c r="X765" s="28"/>
      <c r="Y765" s="28"/>
      <c r="Z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157"/>
      <c r="U766" s="28"/>
      <c r="V766" s="28"/>
      <c r="W766" s="28"/>
      <c r="X766" s="28"/>
      <c r="Y766" s="28"/>
      <c r="Z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157"/>
      <c r="U767" s="28"/>
      <c r="V767" s="28"/>
      <c r="W767" s="28"/>
      <c r="X767" s="28"/>
      <c r="Y767" s="28"/>
      <c r="Z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157"/>
      <c r="U768" s="28"/>
      <c r="V768" s="28"/>
      <c r="W768" s="28"/>
      <c r="X768" s="28"/>
      <c r="Y768" s="28"/>
      <c r="Z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157"/>
      <c r="U769" s="28"/>
      <c r="V769" s="28"/>
      <c r="W769" s="28"/>
      <c r="X769" s="28"/>
      <c r="Y769" s="28"/>
      <c r="Z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157"/>
      <c r="U770" s="28"/>
      <c r="V770" s="28"/>
      <c r="W770" s="28"/>
      <c r="X770" s="28"/>
      <c r="Y770" s="28"/>
      <c r="Z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157"/>
      <c r="U771" s="28"/>
      <c r="V771" s="28"/>
      <c r="W771" s="28"/>
      <c r="X771" s="28"/>
      <c r="Y771" s="28"/>
      <c r="Z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157"/>
      <c r="U772" s="28"/>
      <c r="V772" s="28"/>
      <c r="W772" s="28"/>
      <c r="X772" s="28"/>
      <c r="Y772" s="28"/>
      <c r="Z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157"/>
      <c r="U773" s="28"/>
      <c r="V773" s="28"/>
      <c r="W773" s="28"/>
      <c r="X773" s="28"/>
      <c r="Y773" s="28"/>
      <c r="Z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157"/>
      <c r="U774" s="28"/>
      <c r="V774" s="28"/>
      <c r="W774" s="28"/>
      <c r="X774" s="28"/>
      <c r="Y774" s="28"/>
      <c r="Z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157"/>
      <c r="U775" s="28"/>
      <c r="V775" s="28"/>
      <c r="W775" s="28"/>
      <c r="X775" s="28"/>
      <c r="Y775" s="28"/>
      <c r="Z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157"/>
      <c r="U776" s="28"/>
      <c r="V776" s="28"/>
      <c r="W776" s="28"/>
      <c r="X776" s="28"/>
      <c r="Y776" s="28"/>
      <c r="Z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157"/>
      <c r="U777" s="28"/>
      <c r="V777" s="28"/>
      <c r="W777" s="28"/>
      <c r="X777" s="28"/>
      <c r="Y777" s="28"/>
      <c r="Z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157"/>
      <c r="U778" s="28"/>
      <c r="V778" s="28"/>
      <c r="W778" s="28"/>
      <c r="X778" s="28"/>
      <c r="Y778" s="28"/>
      <c r="Z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157"/>
      <c r="U779" s="28"/>
      <c r="V779" s="28"/>
      <c r="W779" s="28"/>
      <c r="X779" s="28"/>
      <c r="Y779" s="28"/>
      <c r="Z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157"/>
      <c r="U780" s="28"/>
      <c r="V780" s="28"/>
      <c r="W780" s="28"/>
      <c r="X780" s="28"/>
      <c r="Y780" s="28"/>
      <c r="Z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157"/>
      <c r="U781" s="28"/>
      <c r="V781" s="28"/>
      <c r="W781" s="28"/>
      <c r="X781" s="28"/>
      <c r="Y781" s="28"/>
      <c r="Z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157"/>
      <c r="U782" s="28"/>
      <c r="V782" s="28"/>
      <c r="W782" s="28"/>
      <c r="X782" s="28"/>
      <c r="Y782" s="28"/>
      <c r="Z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157"/>
      <c r="U783" s="28"/>
      <c r="V783" s="28"/>
      <c r="W783" s="28"/>
      <c r="X783" s="28"/>
      <c r="Y783" s="28"/>
      <c r="Z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157"/>
      <c r="U784" s="28"/>
      <c r="V784" s="28"/>
      <c r="W784" s="28"/>
      <c r="X784" s="28"/>
      <c r="Y784" s="28"/>
      <c r="Z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157"/>
      <c r="U785" s="28"/>
      <c r="V785" s="28"/>
      <c r="W785" s="28"/>
      <c r="X785" s="28"/>
      <c r="Y785" s="28"/>
      <c r="Z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157"/>
      <c r="U786" s="28"/>
      <c r="V786" s="28"/>
      <c r="W786" s="28"/>
      <c r="X786" s="28"/>
      <c r="Y786" s="28"/>
      <c r="Z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157"/>
      <c r="U787" s="28"/>
      <c r="V787" s="28"/>
      <c r="W787" s="28"/>
      <c r="X787" s="28"/>
      <c r="Y787" s="28"/>
      <c r="Z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157"/>
      <c r="U788" s="28"/>
      <c r="V788" s="28"/>
      <c r="W788" s="28"/>
      <c r="X788" s="28"/>
      <c r="Y788" s="28"/>
      <c r="Z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157"/>
      <c r="U789" s="28"/>
      <c r="V789" s="28"/>
      <c r="W789" s="28"/>
      <c r="X789" s="28"/>
      <c r="Y789" s="28"/>
      <c r="Z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157"/>
      <c r="U790" s="28"/>
      <c r="V790" s="28"/>
      <c r="W790" s="28"/>
      <c r="X790" s="28"/>
      <c r="Y790" s="28"/>
      <c r="Z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157"/>
      <c r="U791" s="28"/>
      <c r="V791" s="28"/>
      <c r="W791" s="28"/>
      <c r="X791" s="28"/>
      <c r="Y791" s="28"/>
      <c r="Z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157"/>
      <c r="U792" s="28"/>
      <c r="V792" s="28"/>
      <c r="W792" s="28"/>
      <c r="X792" s="28"/>
      <c r="Y792" s="28"/>
      <c r="Z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157"/>
      <c r="U793" s="28"/>
      <c r="V793" s="28"/>
      <c r="W793" s="28"/>
      <c r="X793" s="28"/>
      <c r="Y793" s="28"/>
      <c r="Z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157"/>
      <c r="U794" s="28"/>
      <c r="V794" s="28"/>
      <c r="W794" s="28"/>
      <c r="X794" s="28"/>
      <c r="Y794" s="28"/>
      <c r="Z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157"/>
      <c r="U795" s="28"/>
      <c r="V795" s="28"/>
      <c r="W795" s="28"/>
      <c r="X795" s="28"/>
      <c r="Y795" s="28"/>
      <c r="Z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157"/>
      <c r="U796" s="28"/>
      <c r="V796" s="28"/>
      <c r="W796" s="28"/>
      <c r="X796" s="28"/>
      <c r="Y796" s="28"/>
      <c r="Z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157"/>
      <c r="U797" s="28"/>
      <c r="V797" s="28"/>
      <c r="W797" s="28"/>
      <c r="X797" s="28"/>
      <c r="Y797" s="28"/>
      <c r="Z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157"/>
      <c r="U798" s="28"/>
      <c r="V798" s="28"/>
      <c r="W798" s="28"/>
      <c r="X798" s="28"/>
      <c r="Y798" s="28"/>
      <c r="Z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157"/>
      <c r="U799" s="28"/>
      <c r="V799" s="28"/>
      <c r="W799" s="28"/>
      <c r="X799" s="28"/>
      <c r="Y799" s="28"/>
      <c r="Z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157"/>
      <c r="U800" s="28"/>
      <c r="V800" s="28"/>
      <c r="W800" s="28"/>
      <c r="X800" s="28"/>
      <c r="Y800" s="28"/>
      <c r="Z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157"/>
      <c r="U801" s="28"/>
      <c r="V801" s="28"/>
      <c r="W801" s="28"/>
      <c r="X801" s="28"/>
      <c r="Y801" s="28"/>
      <c r="Z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157"/>
      <c r="U802" s="28"/>
      <c r="V802" s="28"/>
      <c r="W802" s="28"/>
      <c r="X802" s="28"/>
      <c r="Y802" s="28"/>
      <c r="Z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157"/>
      <c r="U803" s="28"/>
      <c r="V803" s="28"/>
      <c r="W803" s="28"/>
      <c r="X803" s="28"/>
      <c r="Y803" s="28"/>
      <c r="Z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57"/>
      <c r="U804" s="28"/>
      <c r="V804" s="28"/>
      <c r="W804" s="28"/>
      <c r="X804" s="28"/>
      <c r="Y804" s="28"/>
      <c r="Z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157"/>
      <c r="U805" s="28"/>
      <c r="V805" s="28"/>
      <c r="W805" s="28"/>
      <c r="X805" s="28"/>
      <c r="Y805" s="28"/>
      <c r="Z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57"/>
      <c r="U806" s="28"/>
      <c r="V806" s="28"/>
      <c r="W806" s="28"/>
      <c r="X806" s="28"/>
      <c r="Y806" s="28"/>
      <c r="Z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57"/>
      <c r="U807" s="28"/>
      <c r="V807" s="28"/>
      <c r="W807" s="28"/>
      <c r="X807" s="28"/>
      <c r="Y807" s="28"/>
      <c r="Z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157"/>
      <c r="U808" s="28"/>
      <c r="V808" s="28"/>
      <c r="W808" s="28"/>
      <c r="X808" s="28"/>
      <c r="Y808" s="28"/>
      <c r="Z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157"/>
      <c r="U809" s="28"/>
      <c r="V809" s="28"/>
      <c r="W809" s="28"/>
      <c r="X809" s="28"/>
      <c r="Y809" s="28"/>
      <c r="Z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157"/>
      <c r="U810" s="28"/>
      <c r="V810" s="28"/>
      <c r="W810" s="28"/>
      <c r="X810" s="28"/>
      <c r="Y810" s="28"/>
      <c r="Z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157"/>
      <c r="U811" s="28"/>
      <c r="V811" s="28"/>
      <c r="W811" s="28"/>
      <c r="X811" s="28"/>
      <c r="Y811" s="28"/>
      <c r="Z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157"/>
      <c r="U812" s="28"/>
      <c r="V812" s="28"/>
      <c r="W812" s="28"/>
      <c r="X812" s="28"/>
      <c r="Y812" s="28"/>
      <c r="Z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157"/>
      <c r="U813" s="28"/>
      <c r="V813" s="28"/>
      <c r="W813" s="28"/>
      <c r="X813" s="28"/>
      <c r="Y813" s="28"/>
      <c r="Z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157"/>
      <c r="U814" s="28"/>
      <c r="V814" s="28"/>
      <c r="W814" s="28"/>
      <c r="X814" s="28"/>
      <c r="Y814" s="28"/>
      <c r="Z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157"/>
      <c r="U815" s="28"/>
      <c r="V815" s="28"/>
      <c r="W815" s="28"/>
      <c r="X815" s="28"/>
      <c r="Y815" s="28"/>
      <c r="Z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157"/>
      <c r="U816" s="28"/>
      <c r="V816" s="28"/>
      <c r="W816" s="28"/>
      <c r="X816" s="28"/>
      <c r="Y816" s="28"/>
      <c r="Z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157"/>
      <c r="U817" s="28"/>
      <c r="V817" s="28"/>
      <c r="W817" s="28"/>
      <c r="X817" s="28"/>
      <c r="Y817" s="28"/>
      <c r="Z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157"/>
      <c r="U818" s="28"/>
      <c r="V818" s="28"/>
      <c r="W818" s="28"/>
      <c r="X818" s="28"/>
      <c r="Y818" s="28"/>
      <c r="Z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157"/>
      <c r="U819" s="28"/>
      <c r="V819" s="28"/>
      <c r="W819" s="28"/>
      <c r="X819" s="28"/>
      <c r="Y819" s="28"/>
      <c r="Z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157"/>
      <c r="U820" s="28"/>
      <c r="V820" s="28"/>
      <c r="W820" s="28"/>
      <c r="X820" s="28"/>
      <c r="Y820" s="28"/>
      <c r="Z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157"/>
      <c r="U821" s="28"/>
      <c r="V821" s="28"/>
      <c r="W821" s="28"/>
      <c r="X821" s="28"/>
      <c r="Y821" s="28"/>
      <c r="Z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157"/>
      <c r="U822" s="28"/>
      <c r="V822" s="28"/>
      <c r="W822" s="28"/>
      <c r="X822" s="28"/>
      <c r="Y822" s="28"/>
      <c r="Z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157"/>
      <c r="U823" s="28"/>
      <c r="V823" s="28"/>
      <c r="W823" s="28"/>
      <c r="X823" s="28"/>
      <c r="Y823" s="28"/>
      <c r="Z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157"/>
      <c r="U824" s="28"/>
      <c r="V824" s="28"/>
      <c r="W824" s="28"/>
      <c r="X824" s="28"/>
      <c r="Y824" s="28"/>
      <c r="Z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157"/>
      <c r="U825" s="28"/>
      <c r="V825" s="28"/>
      <c r="W825" s="28"/>
      <c r="X825" s="28"/>
      <c r="Y825" s="28"/>
      <c r="Z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157"/>
      <c r="U826" s="28"/>
      <c r="V826" s="28"/>
      <c r="W826" s="28"/>
      <c r="X826" s="28"/>
      <c r="Y826" s="28"/>
      <c r="Z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157"/>
      <c r="U827" s="28"/>
      <c r="V827" s="28"/>
      <c r="W827" s="28"/>
      <c r="X827" s="28"/>
      <c r="Y827" s="28"/>
      <c r="Z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157"/>
      <c r="U828" s="28"/>
      <c r="V828" s="28"/>
      <c r="W828" s="28"/>
      <c r="X828" s="28"/>
      <c r="Y828" s="28"/>
      <c r="Z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157"/>
      <c r="U829" s="28"/>
      <c r="V829" s="28"/>
      <c r="W829" s="28"/>
      <c r="X829" s="28"/>
      <c r="Y829" s="28"/>
      <c r="Z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157"/>
      <c r="U830" s="28"/>
      <c r="V830" s="28"/>
      <c r="W830" s="28"/>
      <c r="X830" s="28"/>
      <c r="Y830" s="28"/>
      <c r="Z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157"/>
      <c r="U831" s="28"/>
      <c r="V831" s="28"/>
      <c r="W831" s="28"/>
      <c r="X831" s="28"/>
      <c r="Y831" s="28"/>
      <c r="Z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157"/>
      <c r="U832" s="28"/>
      <c r="V832" s="28"/>
      <c r="W832" s="28"/>
      <c r="X832" s="28"/>
      <c r="Y832" s="28"/>
      <c r="Z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157"/>
      <c r="U833" s="28"/>
      <c r="V833" s="28"/>
      <c r="W833" s="28"/>
      <c r="X833" s="28"/>
      <c r="Y833" s="28"/>
      <c r="Z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157"/>
      <c r="U834" s="28"/>
      <c r="V834" s="28"/>
      <c r="W834" s="28"/>
      <c r="X834" s="28"/>
      <c r="Y834" s="28"/>
      <c r="Z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157"/>
      <c r="U835" s="28"/>
      <c r="V835" s="28"/>
      <c r="W835" s="28"/>
      <c r="X835" s="28"/>
      <c r="Y835" s="28"/>
      <c r="Z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157"/>
      <c r="U836" s="28"/>
      <c r="V836" s="28"/>
      <c r="W836" s="28"/>
      <c r="X836" s="28"/>
      <c r="Y836" s="28"/>
      <c r="Z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157"/>
      <c r="U837" s="28"/>
      <c r="V837" s="28"/>
      <c r="W837" s="28"/>
      <c r="X837" s="28"/>
      <c r="Y837" s="28"/>
      <c r="Z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157"/>
      <c r="U838" s="28"/>
      <c r="V838" s="28"/>
      <c r="W838" s="28"/>
      <c r="X838" s="28"/>
      <c r="Y838" s="28"/>
      <c r="Z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157"/>
      <c r="U839" s="28"/>
      <c r="V839" s="28"/>
      <c r="W839" s="28"/>
      <c r="X839" s="28"/>
      <c r="Y839" s="28"/>
      <c r="Z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157"/>
      <c r="U840" s="28"/>
      <c r="V840" s="28"/>
      <c r="W840" s="28"/>
      <c r="X840" s="28"/>
      <c r="Y840" s="28"/>
      <c r="Z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157"/>
      <c r="U841" s="28"/>
      <c r="V841" s="28"/>
      <c r="W841" s="28"/>
      <c r="X841" s="28"/>
      <c r="Y841" s="28"/>
      <c r="Z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157"/>
      <c r="U842" s="28"/>
      <c r="V842" s="28"/>
      <c r="W842" s="28"/>
      <c r="X842" s="28"/>
      <c r="Y842" s="28"/>
      <c r="Z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157"/>
      <c r="U843" s="28"/>
      <c r="V843" s="28"/>
      <c r="W843" s="28"/>
      <c r="X843" s="28"/>
      <c r="Y843" s="28"/>
      <c r="Z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157"/>
      <c r="U844" s="28"/>
      <c r="V844" s="28"/>
      <c r="W844" s="28"/>
      <c r="X844" s="28"/>
      <c r="Y844" s="28"/>
      <c r="Z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157"/>
      <c r="U845" s="28"/>
      <c r="V845" s="28"/>
      <c r="W845" s="28"/>
      <c r="X845" s="28"/>
      <c r="Y845" s="28"/>
      <c r="Z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157"/>
      <c r="U846" s="28"/>
      <c r="V846" s="28"/>
      <c r="W846" s="28"/>
      <c r="X846" s="28"/>
      <c r="Y846" s="28"/>
      <c r="Z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157"/>
      <c r="U847" s="28"/>
      <c r="V847" s="28"/>
      <c r="W847" s="28"/>
      <c r="X847" s="28"/>
      <c r="Y847" s="28"/>
      <c r="Z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157"/>
      <c r="U848" s="28"/>
      <c r="V848" s="28"/>
      <c r="W848" s="28"/>
      <c r="X848" s="28"/>
      <c r="Y848" s="28"/>
      <c r="Z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157"/>
      <c r="U849" s="28"/>
      <c r="V849" s="28"/>
      <c r="W849" s="28"/>
      <c r="X849" s="28"/>
      <c r="Y849" s="28"/>
      <c r="Z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157"/>
      <c r="U850" s="28"/>
      <c r="V850" s="28"/>
      <c r="W850" s="28"/>
      <c r="X850" s="28"/>
      <c r="Y850" s="28"/>
      <c r="Z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157"/>
      <c r="U851" s="28"/>
      <c r="V851" s="28"/>
      <c r="W851" s="28"/>
      <c r="X851" s="28"/>
      <c r="Y851" s="28"/>
      <c r="Z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157"/>
      <c r="U852" s="28"/>
      <c r="V852" s="28"/>
      <c r="W852" s="28"/>
      <c r="X852" s="28"/>
      <c r="Y852" s="28"/>
      <c r="Z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157"/>
      <c r="U853" s="28"/>
      <c r="V853" s="28"/>
      <c r="W853" s="28"/>
      <c r="X853" s="28"/>
      <c r="Y853" s="28"/>
      <c r="Z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157"/>
      <c r="U854" s="28"/>
      <c r="V854" s="28"/>
      <c r="W854" s="28"/>
      <c r="X854" s="28"/>
      <c r="Y854" s="28"/>
      <c r="Z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157"/>
      <c r="U855" s="28"/>
      <c r="V855" s="28"/>
      <c r="W855" s="28"/>
      <c r="X855" s="28"/>
      <c r="Y855" s="28"/>
      <c r="Z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157"/>
      <c r="U856" s="28"/>
      <c r="V856" s="28"/>
      <c r="W856" s="28"/>
      <c r="X856" s="28"/>
      <c r="Y856" s="28"/>
      <c r="Z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157"/>
      <c r="U857" s="28"/>
      <c r="V857" s="28"/>
      <c r="W857" s="28"/>
      <c r="X857" s="28"/>
      <c r="Y857" s="28"/>
      <c r="Z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157"/>
      <c r="U858" s="28"/>
      <c r="V858" s="28"/>
      <c r="W858" s="28"/>
      <c r="X858" s="28"/>
      <c r="Y858" s="28"/>
      <c r="Z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157"/>
      <c r="U859" s="28"/>
      <c r="V859" s="28"/>
      <c r="W859" s="28"/>
      <c r="X859" s="28"/>
      <c r="Y859" s="28"/>
      <c r="Z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157"/>
      <c r="U860" s="28"/>
      <c r="V860" s="28"/>
      <c r="W860" s="28"/>
      <c r="X860" s="28"/>
      <c r="Y860" s="28"/>
      <c r="Z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157"/>
      <c r="U861" s="28"/>
      <c r="V861" s="28"/>
      <c r="W861" s="28"/>
      <c r="X861" s="28"/>
      <c r="Y861" s="28"/>
      <c r="Z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157"/>
      <c r="U862" s="28"/>
      <c r="V862" s="28"/>
      <c r="W862" s="28"/>
      <c r="X862" s="28"/>
      <c r="Y862" s="28"/>
      <c r="Z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157"/>
      <c r="U863" s="28"/>
      <c r="V863" s="28"/>
      <c r="W863" s="28"/>
      <c r="X863" s="28"/>
      <c r="Y863" s="28"/>
      <c r="Z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157"/>
      <c r="U864" s="28"/>
      <c r="V864" s="28"/>
      <c r="W864" s="28"/>
      <c r="X864" s="28"/>
      <c r="Y864" s="28"/>
      <c r="Z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157"/>
      <c r="U865" s="28"/>
      <c r="V865" s="28"/>
      <c r="W865" s="28"/>
      <c r="X865" s="28"/>
      <c r="Y865" s="28"/>
      <c r="Z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157"/>
      <c r="U866" s="28"/>
      <c r="V866" s="28"/>
      <c r="W866" s="28"/>
      <c r="X866" s="28"/>
      <c r="Y866" s="28"/>
      <c r="Z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157"/>
      <c r="U867" s="28"/>
      <c r="V867" s="28"/>
      <c r="W867" s="28"/>
      <c r="X867" s="28"/>
      <c r="Y867" s="28"/>
      <c r="Z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157"/>
      <c r="U868" s="28"/>
      <c r="V868" s="28"/>
      <c r="W868" s="28"/>
      <c r="X868" s="28"/>
      <c r="Y868" s="28"/>
      <c r="Z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157"/>
      <c r="U869" s="28"/>
      <c r="V869" s="28"/>
      <c r="W869" s="28"/>
      <c r="X869" s="28"/>
      <c r="Y869" s="28"/>
      <c r="Z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157"/>
      <c r="U870" s="28"/>
      <c r="V870" s="28"/>
      <c r="W870" s="28"/>
      <c r="X870" s="28"/>
      <c r="Y870" s="28"/>
      <c r="Z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157"/>
      <c r="U871" s="28"/>
      <c r="V871" s="28"/>
      <c r="W871" s="28"/>
      <c r="X871" s="28"/>
      <c r="Y871" s="28"/>
      <c r="Z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157"/>
      <c r="U872" s="28"/>
      <c r="V872" s="28"/>
      <c r="W872" s="28"/>
      <c r="X872" s="28"/>
      <c r="Y872" s="28"/>
      <c r="Z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157"/>
      <c r="U873" s="28"/>
      <c r="V873" s="28"/>
      <c r="W873" s="28"/>
      <c r="X873" s="28"/>
      <c r="Y873" s="28"/>
      <c r="Z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157"/>
      <c r="U874" s="28"/>
      <c r="V874" s="28"/>
      <c r="W874" s="28"/>
      <c r="X874" s="28"/>
      <c r="Y874" s="28"/>
      <c r="Z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157"/>
      <c r="U875" s="28"/>
      <c r="V875" s="28"/>
      <c r="W875" s="28"/>
      <c r="X875" s="28"/>
      <c r="Y875" s="28"/>
      <c r="Z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157"/>
      <c r="U876" s="28"/>
      <c r="V876" s="28"/>
      <c r="W876" s="28"/>
      <c r="X876" s="28"/>
      <c r="Y876" s="28"/>
      <c r="Z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157"/>
      <c r="U877" s="28"/>
      <c r="V877" s="28"/>
      <c r="W877" s="28"/>
      <c r="X877" s="28"/>
      <c r="Y877" s="28"/>
      <c r="Z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157"/>
      <c r="U878" s="28"/>
      <c r="V878" s="28"/>
      <c r="W878" s="28"/>
      <c r="X878" s="28"/>
      <c r="Y878" s="28"/>
      <c r="Z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157"/>
      <c r="U879" s="28"/>
      <c r="V879" s="28"/>
      <c r="W879" s="28"/>
      <c r="X879" s="28"/>
      <c r="Y879" s="28"/>
      <c r="Z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157"/>
      <c r="U880" s="28"/>
      <c r="V880" s="28"/>
      <c r="W880" s="28"/>
      <c r="X880" s="28"/>
      <c r="Y880" s="28"/>
      <c r="Z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157"/>
      <c r="U881" s="28"/>
      <c r="V881" s="28"/>
      <c r="W881" s="28"/>
      <c r="X881" s="28"/>
      <c r="Y881" s="28"/>
      <c r="Z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157"/>
      <c r="U882" s="28"/>
      <c r="V882" s="28"/>
      <c r="W882" s="28"/>
      <c r="X882" s="28"/>
      <c r="Y882" s="28"/>
      <c r="Z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157"/>
      <c r="U883" s="28"/>
      <c r="V883" s="28"/>
      <c r="W883" s="28"/>
      <c r="X883" s="28"/>
      <c r="Y883" s="28"/>
      <c r="Z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157"/>
      <c r="U884" s="28"/>
      <c r="V884" s="28"/>
      <c r="W884" s="28"/>
      <c r="X884" s="28"/>
      <c r="Y884" s="28"/>
      <c r="Z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157"/>
      <c r="U885" s="28"/>
      <c r="V885" s="28"/>
      <c r="W885" s="28"/>
      <c r="X885" s="28"/>
      <c r="Y885" s="28"/>
      <c r="Z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157"/>
      <c r="U886" s="28"/>
      <c r="V886" s="28"/>
      <c r="W886" s="28"/>
      <c r="X886" s="28"/>
      <c r="Y886" s="28"/>
      <c r="Z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157"/>
      <c r="U887" s="28"/>
      <c r="V887" s="28"/>
      <c r="W887" s="28"/>
      <c r="X887" s="28"/>
      <c r="Y887" s="28"/>
      <c r="Z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157"/>
      <c r="U888" s="28"/>
      <c r="V888" s="28"/>
      <c r="W888" s="28"/>
      <c r="X888" s="28"/>
      <c r="Y888" s="28"/>
      <c r="Z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157"/>
      <c r="U889" s="28"/>
      <c r="V889" s="28"/>
      <c r="W889" s="28"/>
      <c r="X889" s="28"/>
      <c r="Y889" s="28"/>
      <c r="Z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157"/>
      <c r="U890" s="28"/>
      <c r="V890" s="28"/>
      <c r="W890" s="28"/>
      <c r="X890" s="28"/>
      <c r="Y890" s="28"/>
      <c r="Z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157"/>
      <c r="U891" s="28"/>
      <c r="V891" s="28"/>
      <c r="W891" s="28"/>
      <c r="X891" s="28"/>
      <c r="Y891" s="28"/>
      <c r="Z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157"/>
      <c r="U892" s="28"/>
      <c r="V892" s="28"/>
      <c r="W892" s="28"/>
      <c r="X892" s="28"/>
      <c r="Y892" s="28"/>
      <c r="Z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157"/>
      <c r="U893" s="28"/>
      <c r="V893" s="28"/>
      <c r="W893" s="28"/>
      <c r="X893" s="28"/>
      <c r="Y893" s="28"/>
      <c r="Z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157"/>
      <c r="U894" s="28"/>
      <c r="V894" s="28"/>
      <c r="W894" s="28"/>
      <c r="X894" s="28"/>
      <c r="Y894" s="28"/>
      <c r="Z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157"/>
      <c r="U895" s="28"/>
      <c r="V895" s="28"/>
      <c r="W895" s="28"/>
      <c r="X895" s="28"/>
      <c r="Y895" s="28"/>
      <c r="Z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157"/>
      <c r="U896" s="28"/>
      <c r="V896" s="28"/>
      <c r="W896" s="28"/>
      <c r="X896" s="28"/>
      <c r="Y896" s="28"/>
      <c r="Z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157"/>
      <c r="U897" s="28"/>
      <c r="V897" s="28"/>
      <c r="W897" s="28"/>
      <c r="X897" s="28"/>
      <c r="Y897" s="28"/>
      <c r="Z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157"/>
      <c r="U898" s="28"/>
      <c r="V898" s="28"/>
      <c r="W898" s="28"/>
      <c r="X898" s="28"/>
      <c r="Y898" s="28"/>
      <c r="Z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157"/>
      <c r="U899" s="28"/>
      <c r="V899" s="28"/>
      <c r="W899" s="28"/>
      <c r="X899" s="28"/>
      <c r="Y899" s="28"/>
      <c r="Z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157"/>
      <c r="U900" s="28"/>
      <c r="V900" s="28"/>
      <c r="W900" s="28"/>
      <c r="X900" s="28"/>
      <c r="Y900" s="28"/>
      <c r="Z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157"/>
      <c r="U901" s="28"/>
      <c r="V901" s="28"/>
      <c r="W901" s="28"/>
      <c r="X901" s="28"/>
      <c r="Y901" s="28"/>
      <c r="Z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157"/>
      <c r="U902" s="28"/>
      <c r="V902" s="28"/>
      <c r="W902" s="28"/>
      <c r="X902" s="28"/>
      <c r="Y902" s="28"/>
      <c r="Z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157"/>
      <c r="U903" s="28"/>
      <c r="V903" s="28"/>
      <c r="W903" s="28"/>
      <c r="X903" s="28"/>
      <c r="Y903" s="28"/>
      <c r="Z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157"/>
      <c r="U904" s="28"/>
      <c r="V904" s="28"/>
      <c r="W904" s="28"/>
      <c r="X904" s="28"/>
      <c r="Y904" s="28"/>
      <c r="Z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157"/>
      <c r="U905" s="28"/>
      <c r="V905" s="28"/>
      <c r="W905" s="28"/>
      <c r="X905" s="28"/>
      <c r="Y905" s="28"/>
      <c r="Z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157"/>
      <c r="U906" s="28"/>
      <c r="V906" s="28"/>
      <c r="W906" s="28"/>
      <c r="X906" s="28"/>
      <c r="Y906" s="28"/>
      <c r="Z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157"/>
      <c r="U907" s="28"/>
      <c r="V907" s="28"/>
      <c r="W907" s="28"/>
      <c r="X907" s="28"/>
      <c r="Y907" s="28"/>
      <c r="Z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157"/>
      <c r="U908" s="28"/>
      <c r="V908" s="28"/>
      <c r="W908" s="28"/>
      <c r="X908" s="28"/>
      <c r="Y908" s="28"/>
      <c r="Z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157"/>
      <c r="U909" s="28"/>
      <c r="V909" s="28"/>
      <c r="W909" s="28"/>
      <c r="X909" s="28"/>
      <c r="Y909" s="28"/>
      <c r="Z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157"/>
      <c r="U910" s="28"/>
      <c r="V910" s="28"/>
      <c r="W910" s="28"/>
      <c r="X910" s="28"/>
      <c r="Y910" s="28"/>
      <c r="Z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157"/>
      <c r="U911" s="28"/>
      <c r="V911" s="28"/>
      <c r="W911" s="28"/>
      <c r="X911" s="28"/>
      <c r="Y911" s="28"/>
      <c r="Z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157"/>
      <c r="U912" s="28"/>
      <c r="V912" s="28"/>
      <c r="W912" s="28"/>
      <c r="X912" s="28"/>
      <c r="Y912" s="28"/>
      <c r="Z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157"/>
      <c r="U913" s="28"/>
      <c r="V913" s="28"/>
      <c r="W913" s="28"/>
      <c r="X913" s="28"/>
      <c r="Y913" s="28"/>
      <c r="Z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157"/>
      <c r="U914" s="28"/>
      <c r="V914" s="28"/>
      <c r="W914" s="28"/>
      <c r="X914" s="28"/>
      <c r="Y914" s="28"/>
      <c r="Z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157"/>
      <c r="U915" s="28"/>
      <c r="V915" s="28"/>
      <c r="W915" s="28"/>
      <c r="X915" s="28"/>
      <c r="Y915" s="28"/>
      <c r="Z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157"/>
      <c r="U916" s="28"/>
      <c r="V916" s="28"/>
      <c r="W916" s="28"/>
      <c r="X916" s="28"/>
      <c r="Y916" s="28"/>
      <c r="Z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157"/>
      <c r="U917" s="28"/>
      <c r="V917" s="28"/>
      <c r="W917" s="28"/>
      <c r="X917" s="28"/>
      <c r="Y917" s="28"/>
      <c r="Z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157"/>
      <c r="U918" s="28"/>
      <c r="V918" s="28"/>
      <c r="W918" s="28"/>
      <c r="X918" s="28"/>
      <c r="Y918" s="28"/>
      <c r="Z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157"/>
      <c r="U919" s="28"/>
      <c r="V919" s="28"/>
      <c r="W919" s="28"/>
      <c r="X919" s="28"/>
      <c r="Y919" s="28"/>
      <c r="Z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157"/>
      <c r="U920" s="28"/>
      <c r="V920" s="28"/>
      <c r="W920" s="28"/>
      <c r="X920" s="28"/>
      <c r="Y920" s="28"/>
      <c r="Z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157"/>
      <c r="U921" s="28"/>
      <c r="V921" s="28"/>
      <c r="W921" s="28"/>
      <c r="X921" s="28"/>
      <c r="Y921" s="28"/>
      <c r="Z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157"/>
      <c r="U922" s="28"/>
      <c r="V922" s="28"/>
      <c r="W922" s="28"/>
      <c r="X922" s="28"/>
      <c r="Y922" s="28"/>
      <c r="Z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157"/>
      <c r="U923" s="28"/>
      <c r="V923" s="28"/>
      <c r="W923" s="28"/>
      <c r="X923" s="28"/>
      <c r="Y923" s="28"/>
      <c r="Z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157"/>
      <c r="U924" s="28"/>
      <c r="V924" s="28"/>
      <c r="W924" s="28"/>
      <c r="X924" s="28"/>
      <c r="Y924" s="28"/>
      <c r="Z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157"/>
      <c r="U925" s="28"/>
      <c r="V925" s="28"/>
      <c r="W925" s="28"/>
      <c r="X925" s="28"/>
      <c r="Y925" s="28"/>
      <c r="Z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157"/>
      <c r="U926" s="28"/>
      <c r="V926" s="28"/>
      <c r="W926" s="28"/>
      <c r="X926" s="28"/>
      <c r="Y926" s="28"/>
      <c r="Z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157"/>
      <c r="U927" s="28"/>
      <c r="V927" s="28"/>
      <c r="W927" s="28"/>
      <c r="X927" s="28"/>
      <c r="Y927" s="28"/>
      <c r="Z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157"/>
      <c r="U928" s="28"/>
      <c r="V928" s="28"/>
      <c r="W928" s="28"/>
      <c r="X928" s="28"/>
      <c r="Y928" s="28"/>
      <c r="Z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157"/>
      <c r="U929" s="28"/>
      <c r="V929" s="28"/>
      <c r="W929" s="28"/>
      <c r="X929" s="28"/>
      <c r="Y929" s="28"/>
      <c r="Z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157"/>
      <c r="U930" s="28"/>
      <c r="V930" s="28"/>
      <c r="W930" s="28"/>
      <c r="X930" s="28"/>
      <c r="Y930" s="28"/>
      <c r="Z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157"/>
      <c r="U931" s="28"/>
      <c r="V931" s="28"/>
      <c r="W931" s="28"/>
      <c r="X931" s="28"/>
      <c r="Y931" s="28"/>
      <c r="Z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157"/>
      <c r="U932" s="28"/>
      <c r="V932" s="28"/>
      <c r="W932" s="28"/>
      <c r="X932" s="28"/>
      <c r="Y932" s="28"/>
      <c r="Z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157"/>
      <c r="U933" s="28"/>
      <c r="V933" s="28"/>
      <c r="W933" s="28"/>
      <c r="X933" s="28"/>
      <c r="Y933" s="28"/>
      <c r="Z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157"/>
      <c r="U934" s="28"/>
      <c r="V934" s="28"/>
      <c r="W934" s="28"/>
      <c r="X934" s="28"/>
      <c r="Y934" s="28"/>
      <c r="Z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157"/>
      <c r="U935" s="28"/>
      <c r="V935" s="28"/>
      <c r="W935" s="28"/>
      <c r="X935" s="28"/>
      <c r="Y935" s="28"/>
      <c r="Z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157"/>
      <c r="U936" s="28"/>
      <c r="V936" s="28"/>
      <c r="W936" s="28"/>
      <c r="X936" s="28"/>
      <c r="Y936" s="28"/>
      <c r="Z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157"/>
      <c r="U937" s="28"/>
      <c r="V937" s="28"/>
      <c r="W937" s="28"/>
      <c r="X937" s="28"/>
      <c r="Y937" s="28"/>
      <c r="Z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157"/>
      <c r="U938" s="28"/>
      <c r="V938" s="28"/>
      <c r="W938" s="28"/>
      <c r="X938" s="28"/>
      <c r="Y938" s="28"/>
      <c r="Z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157"/>
      <c r="U939" s="28"/>
      <c r="V939" s="28"/>
      <c r="W939" s="28"/>
      <c r="X939" s="28"/>
      <c r="Y939" s="28"/>
      <c r="Z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157"/>
      <c r="U940" s="28"/>
      <c r="V940" s="28"/>
      <c r="W940" s="28"/>
      <c r="X940" s="28"/>
      <c r="Y940" s="28"/>
      <c r="Z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157"/>
      <c r="U941" s="28"/>
      <c r="V941" s="28"/>
      <c r="W941" s="28"/>
      <c r="X941" s="28"/>
      <c r="Y941" s="28"/>
      <c r="Z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157"/>
      <c r="U942" s="28"/>
      <c r="V942" s="28"/>
      <c r="W942" s="28"/>
      <c r="X942" s="28"/>
      <c r="Y942" s="28"/>
      <c r="Z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157"/>
      <c r="U943" s="28"/>
      <c r="V943" s="28"/>
      <c r="W943" s="28"/>
      <c r="X943" s="28"/>
      <c r="Y943" s="28"/>
      <c r="Z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157"/>
      <c r="U944" s="28"/>
      <c r="V944" s="28"/>
      <c r="W944" s="28"/>
      <c r="X944" s="28"/>
      <c r="Y944" s="28"/>
      <c r="Z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157"/>
      <c r="U945" s="28"/>
      <c r="V945" s="28"/>
      <c r="W945" s="28"/>
      <c r="X945" s="28"/>
      <c r="Y945" s="28"/>
      <c r="Z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157"/>
      <c r="U946" s="28"/>
      <c r="V946" s="28"/>
      <c r="W946" s="28"/>
      <c r="X946" s="28"/>
      <c r="Y946" s="28"/>
      <c r="Z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157"/>
      <c r="U947" s="28"/>
      <c r="V947" s="28"/>
      <c r="W947" s="28"/>
      <c r="X947" s="28"/>
      <c r="Y947" s="28"/>
      <c r="Z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157"/>
      <c r="U948" s="28"/>
      <c r="V948" s="28"/>
      <c r="W948" s="28"/>
      <c r="X948" s="28"/>
      <c r="Y948" s="28"/>
      <c r="Z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157"/>
      <c r="U949" s="28"/>
      <c r="V949" s="28"/>
      <c r="W949" s="28"/>
      <c r="X949" s="28"/>
      <c r="Y949" s="28"/>
      <c r="Z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157"/>
      <c r="U950" s="28"/>
      <c r="V950" s="28"/>
      <c r="W950" s="28"/>
      <c r="X950" s="28"/>
      <c r="Y950" s="28"/>
      <c r="Z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157"/>
      <c r="U951" s="28"/>
      <c r="V951" s="28"/>
      <c r="W951" s="28"/>
      <c r="X951" s="28"/>
      <c r="Y951" s="28"/>
      <c r="Z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157"/>
      <c r="U952" s="28"/>
      <c r="V952" s="28"/>
      <c r="W952" s="28"/>
      <c r="X952" s="28"/>
      <c r="Y952" s="28"/>
      <c r="Z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157"/>
      <c r="U953" s="28"/>
      <c r="V953" s="28"/>
      <c r="W953" s="28"/>
      <c r="X953" s="28"/>
      <c r="Y953" s="28"/>
      <c r="Z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157"/>
      <c r="U954" s="28"/>
      <c r="V954" s="28"/>
      <c r="W954" s="28"/>
      <c r="X954" s="28"/>
      <c r="Y954" s="28"/>
      <c r="Z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157"/>
      <c r="U955" s="28"/>
      <c r="V955" s="28"/>
      <c r="W955" s="28"/>
      <c r="X955" s="28"/>
      <c r="Y955" s="28"/>
      <c r="Z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157"/>
      <c r="U956" s="28"/>
      <c r="V956" s="28"/>
      <c r="W956" s="28"/>
      <c r="X956" s="28"/>
      <c r="Y956" s="28"/>
      <c r="Z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157"/>
      <c r="U957" s="28"/>
      <c r="V957" s="28"/>
      <c r="W957" s="28"/>
      <c r="X957" s="28"/>
      <c r="Y957" s="28"/>
      <c r="Z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157"/>
      <c r="U958" s="28"/>
      <c r="V958" s="28"/>
      <c r="W958" s="28"/>
      <c r="X958" s="28"/>
      <c r="Y958" s="28"/>
      <c r="Z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157"/>
      <c r="U959" s="28"/>
      <c r="V959" s="28"/>
      <c r="W959" s="28"/>
      <c r="X959" s="28"/>
      <c r="Y959" s="28"/>
      <c r="Z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157"/>
      <c r="U960" s="28"/>
      <c r="V960" s="28"/>
      <c r="W960" s="28"/>
      <c r="X960" s="28"/>
      <c r="Y960" s="28"/>
      <c r="Z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157"/>
      <c r="U961" s="28"/>
      <c r="V961" s="28"/>
      <c r="W961" s="28"/>
      <c r="X961" s="28"/>
      <c r="Y961" s="28"/>
      <c r="Z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157"/>
      <c r="U962" s="28"/>
      <c r="V962" s="28"/>
      <c r="W962" s="28"/>
      <c r="X962" s="28"/>
      <c r="Y962" s="28"/>
      <c r="Z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157"/>
      <c r="U963" s="28"/>
      <c r="V963" s="28"/>
      <c r="W963" s="28"/>
      <c r="X963" s="28"/>
      <c r="Y963" s="28"/>
      <c r="Z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157"/>
      <c r="U964" s="28"/>
      <c r="V964" s="28"/>
      <c r="W964" s="28"/>
      <c r="X964" s="28"/>
      <c r="Y964" s="28"/>
      <c r="Z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157"/>
      <c r="U965" s="28"/>
      <c r="V965" s="28"/>
      <c r="W965" s="28"/>
      <c r="X965" s="28"/>
      <c r="Y965" s="28"/>
      <c r="Z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157"/>
      <c r="U966" s="28"/>
      <c r="V966" s="28"/>
      <c r="W966" s="28"/>
      <c r="X966" s="28"/>
      <c r="Y966" s="28"/>
      <c r="Z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157"/>
      <c r="U967" s="28"/>
      <c r="V967" s="28"/>
      <c r="W967" s="28"/>
      <c r="X967" s="28"/>
      <c r="Y967" s="28"/>
      <c r="Z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157"/>
      <c r="U968" s="28"/>
      <c r="V968" s="28"/>
      <c r="W968" s="28"/>
      <c r="X968" s="28"/>
      <c r="Y968" s="28"/>
      <c r="Z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157"/>
      <c r="U969" s="28"/>
      <c r="V969" s="28"/>
      <c r="W969" s="28"/>
      <c r="X969" s="28"/>
      <c r="Y969" s="28"/>
      <c r="Z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157"/>
      <c r="U970" s="28"/>
      <c r="V970" s="28"/>
      <c r="W970" s="28"/>
      <c r="X970" s="28"/>
      <c r="Y970" s="28"/>
      <c r="Z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157"/>
      <c r="U971" s="28"/>
      <c r="V971" s="28"/>
      <c r="W971" s="28"/>
      <c r="X971" s="28"/>
      <c r="Y971" s="28"/>
      <c r="Z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157"/>
      <c r="U972" s="28"/>
      <c r="V972" s="28"/>
      <c r="W972" s="28"/>
      <c r="X972" s="28"/>
      <c r="Y972" s="28"/>
      <c r="Z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157"/>
      <c r="U973" s="28"/>
      <c r="V973" s="28"/>
      <c r="W973" s="28"/>
      <c r="X973" s="28"/>
      <c r="Y973" s="28"/>
      <c r="Z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157"/>
      <c r="U974" s="28"/>
      <c r="V974" s="28"/>
      <c r="W974" s="28"/>
      <c r="X974" s="28"/>
      <c r="Y974" s="28"/>
      <c r="Z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157"/>
      <c r="U975" s="28"/>
      <c r="V975" s="28"/>
      <c r="W975" s="28"/>
      <c r="X975" s="28"/>
      <c r="Y975" s="28"/>
      <c r="Z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157"/>
      <c r="U976" s="28"/>
      <c r="V976" s="28"/>
      <c r="W976" s="28"/>
      <c r="X976" s="28"/>
      <c r="Y976" s="28"/>
      <c r="Z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157"/>
      <c r="U977" s="28"/>
      <c r="V977" s="28"/>
      <c r="W977" s="28"/>
      <c r="X977" s="28"/>
      <c r="Y977" s="28"/>
      <c r="Z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157"/>
      <c r="U978" s="28"/>
      <c r="V978" s="28"/>
      <c r="W978" s="28"/>
      <c r="X978" s="28"/>
      <c r="Y978" s="28"/>
      <c r="Z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157"/>
      <c r="U979" s="28"/>
      <c r="V979" s="28"/>
      <c r="W979" s="28"/>
      <c r="X979" s="28"/>
      <c r="Y979" s="28"/>
      <c r="Z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157"/>
      <c r="U980" s="28"/>
      <c r="V980" s="28"/>
      <c r="W980" s="28"/>
      <c r="X980" s="28"/>
      <c r="Y980" s="28"/>
      <c r="Z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157"/>
      <c r="U981" s="28"/>
      <c r="V981" s="28"/>
      <c r="W981" s="28"/>
      <c r="X981" s="28"/>
      <c r="Y981" s="28"/>
      <c r="Z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157"/>
      <c r="U982" s="28"/>
      <c r="V982" s="28"/>
      <c r="W982" s="28"/>
      <c r="X982" s="28"/>
      <c r="Y982" s="28"/>
      <c r="Z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157"/>
      <c r="U983" s="28"/>
      <c r="V983" s="28"/>
      <c r="W983" s="28"/>
      <c r="X983" s="28"/>
      <c r="Y983" s="28"/>
      <c r="Z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157"/>
      <c r="U984" s="28"/>
      <c r="V984" s="28"/>
      <c r="W984" s="28"/>
      <c r="X984" s="28"/>
      <c r="Y984" s="28"/>
      <c r="Z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157"/>
      <c r="U985" s="28"/>
      <c r="V985" s="28"/>
      <c r="W985" s="28"/>
      <c r="X985" s="28"/>
      <c r="Y985" s="28"/>
      <c r="Z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157"/>
      <c r="U986" s="28"/>
      <c r="V986" s="28"/>
      <c r="W986" s="28"/>
      <c r="X986" s="28"/>
      <c r="Y986" s="28"/>
      <c r="Z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157"/>
      <c r="U987" s="28"/>
      <c r="V987" s="28"/>
      <c r="W987" s="28"/>
      <c r="X987" s="28"/>
      <c r="Y987" s="28"/>
      <c r="Z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157"/>
      <c r="U988" s="28"/>
      <c r="V988" s="28"/>
      <c r="W988" s="28"/>
      <c r="X988" s="28"/>
      <c r="Y988" s="28"/>
      <c r="Z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157"/>
      <c r="U989" s="28"/>
      <c r="V989" s="28"/>
      <c r="W989" s="28"/>
      <c r="X989" s="28"/>
      <c r="Y989" s="28"/>
      <c r="Z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157"/>
      <c r="U990" s="28"/>
      <c r="V990" s="28"/>
      <c r="W990" s="28"/>
      <c r="X990" s="28"/>
      <c r="Y990" s="28"/>
      <c r="Z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157"/>
      <c r="U991" s="28"/>
      <c r="V991" s="28"/>
      <c r="W991" s="28"/>
      <c r="X991" s="28"/>
      <c r="Y991" s="28"/>
      <c r="Z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157"/>
      <c r="U992" s="28"/>
      <c r="V992" s="28"/>
      <c r="W992" s="28"/>
      <c r="X992" s="28"/>
      <c r="Y992" s="28"/>
      <c r="Z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157"/>
      <c r="U993" s="28"/>
      <c r="V993" s="28"/>
      <c r="W993" s="28"/>
      <c r="X993" s="28"/>
      <c r="Y993" s="28"/>
      <c r="Z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157"/>
      <c r="U994" s="28"/>
      <c r="V994" s="28"/>
      <c r="W994" s="28"/>
      <c r="X994" s="28"/>
      <c r="Y994" s="28"/>
      <c r="Z994" s="28"/>
    </row>
    <row r="995" ht="12.75" customHeight="1">
      <c r="A995" s="235"/>
      <c r="B995" s="235"/>
      <c r="C995" s="235"/>
      <c r="D995" s="235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157"/>
      <c r="U995" s="28"/>
      <c r="V995" s="28"/>
      <c r="W995" s="28"/>
      <c r="X995" s="28"/>
      <c r="Y995" s="28"/>
      <c r="Z995" s="28"/>
    </row>
    <row r="996" ht="12.75" customHeight="1">
      <c r="A996" s="235"/>
      <c r="B996" s="235"/>
      <c r="C996" s="235"/>
      <c r="D996" s="235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157"/>
      <c r="U996" s="28"/>
      <c r="V996" s="28"/>
      <c r="W996" s="28"/>
      <c r="X996" s="28"/>
      <c r="Y996" s="28"/>
      <c r="Z996" s="28"/>
    </row>
    <row r="997" ht="12.75" customHeight="1">
      <c r="A997" s="235"/>
      <c r="B997" s="235"/>
      <c r="C997" s="235"/>
      <c r="D997" s="235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157"/>
      <c r="U997" s="28"/>
      <c r="V997" s="28"/>
      <c r="W997" s="28"/>
      <c r="X997" s="28"/>
      <c r="Y997" s="28"/>
      <c r="Z997" s="28"/>
    </row>
    <row r="998" ht="12.75" customHeight="1">
      <c r="A998" s="235"/>
      <c r="B998" s="235"/>
      <c r="C998" s="235"/>
      <c r="D998" s="235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157"/>
      <c r="U998" s="28"/>
      <c r="V998" s="28"/>
      <c r="W998" s="28"/>
      <c r="X998" s="28"/>
      <c r="Y998" s="28"/>
      <c r="Z998" s="28"/>
    </row>
    <row r="999" ht="12.75" customHeight="1">
      <c r="A999" s="235"/>
      <c r="B999" s="235"/>
      <c r="C999" s="235"/>
      <c r="D999" s="235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157"/>
      <c r="U999" s="28"/>
      <c r="V999" s="28"/>
      <c r="W999" s="28"/>
      <c r="X999" s="28"/>
      <c r="Y999" s="28"/>
      <c r="Z999" s="28"/>
    </row>
    <row r="1000" ht="12.75" customHeight="1">
      <c r="A1000" s="235"/>
      <c r="B1000" s="235"/>
      <c r="C1000" s="235"/>
      <c r="D1000" s="235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157"/>
      <c r="U1000" s="28"/>
      <c r="V1000" s="28"/>
      <c r="W1000" s="28"/>
      <c r="X1000" s="28"/>
      <c r="Y1000" s="28"/>
      <c r="Z1000" s="28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0.71"/>
    <col customWidth="1" min="3" max="7" width="6.71"/>
    <col customWidth="1" min="8" max="8" width="9.57"/>
    <col customWidth="1" min="9" max="9" width="7.57"/>
    <col customWidth="1" min="10" max="10" width="8.0"/>
    <col customWidth="1" min="11" max="19" width="6.71"/>
    <col customWidth="1" min="20" max="20" width="11.29"/>
    <col customWidth="1" min="21" max="22" width="9.14"/>
    <col customWidth="1" min="23" max="26" width="8.0"/>
  </cols>
  <sheetData>
    <row r="1" ht="16.5" customHeight="1">
      <c r="A1" s="161"/>
      <c r="B1" s="162"/>
      <c r="E1" s="163"/>
      <c r="F1" s="164" t="s">
        <v>78</v>
      </c>
      <c r="O1" s="165" t="s">
        <v>79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80</v>
      </c>
      <c r="B2" s="169"/>
      <c r="C2" s="121"/>
      <c r="D2" s="121"/>
      <c r="E2" s="163"/>
      <c r="F2" s="170" t="s">
        <v>1</v>
      </c>
      <c r="O2" s="163"/>
      <c r="P2" s="163"/>
      <c r="Q2" s="163"/>
      <c r="R2" s="163"/>
      <c r="S2" s="163"/>
      <c r="T2" s="171"/>
      <c r="U2" s="168"/>
      <c r="V2" s="168"/>
      <c r="W2" s="168"/>
      <c r="X2" s="168"/>
      <c r="Y2" s="168"/>
      <c r="Z2" s="168"/>
    </row>
    <row r="3" ht="16.5" customHeight="1">
      <c r="A3" s="161" t="s">
        <v>81</v>
      </c>
      <c r="B3" s="172"/>
      <c r="C3" s="111"/>
      <c r="D3" s="111"/>
      <c r="E3" s="163"/>
      <c r="F3" s="173" t="s">
        <v>82</v>
      </c>
      <c r="O3" s="163"/>
      <c r="P3" s="163"/>
      <c r="Q3" s="163"/>
      <c r="R3" s="163"/>
      <c r="S3" s="163"/>
      <c r="T3" s="171"/>
      <c r="U3" s="168"/>
      <c r="V3" s="168"/>
      <c r="W3" s="168"/>
      <c r="X3" s="168"/>
      <c r="Y3" s="168"/>
      <c r="Z3" s="168"/>
    </row>
    <row r="4" ht="15.0" customHeight="1">
      <c r="A4" s="161" t="s">
        <v>83</v>
      </c>
      <c r="B4" s="172"/>
      <c r="C4" s="111"/>
      <c r="D4" s="111"/>
      <c r="E4" s="163"/>
      <c r="F4" s="163" t="s">
        <v>84</v>
      </c>
      <c r="O4" s="163"/>
      <c r="P4" s="163"/>
      <c r="Q4" s="163"/>
      <c r="R4" s="163"/>
      <c r="S4" s="163"/>
      <c r="T4" s="171"/>
      <c r="U4" s="168"/>
      <c r="V4" s="168"/>
      <c r="W4" s="168"/>
      <c r="X4" s="168"/>
      <c r="Y4" s="168"/>
      <c r="Z4" s="168"/>
    </row>
    <row r="5" ht="13.5" customHeight="1">
      <c r="A5" s="174"/>
      <c r="B5" s="174"/>
      <c r="C5" s="174"/>
      <c r="D5" s="175"/>
      <c r="E5" s="163"/>
      <c r="F5" s="163"/>
      <c r="G5" s="163"/>
      <c r="H5" s="176"/>
      <c r="I5" s="176"/>
      <c r="J5" s="176"/>
      <c r="K5" s="163"/>
      <c r="L5" s="163"/>
      <c r="M5" s="163"/>
      <c r="N5" s="163"/>
      <c r="O5" s="177"/>
      <c r="P5" s="177"/>
      <c r="Q5" s="177"/>
      <c r="R5" s="177"/>
      <c r="S5" s="177"/>
      <c r="T5" s="178"/>
      <c r="U5" s="168"/>
      <c r="V5" s="168"/>
      <c r="W5" s="168"/>
      <c r="X5" s="168"/>
      <c r="Y5" s="168"/>
      <c r="Z5" s="168"/>
    </row>
    <row r="6" ht="13.5" customHeight="1">
      <c r="A6" s="179"/>
      <c r="B6" s="180" t="s">
        <v>85</v>
      </c>
      <c r="C6" s="117"/>
      <c r="D6" s="181"/>
      <c r="E6" s="182" t="s">
        <v>86</v>
      </c>
      <c r="F6" s="117"/>
      <c r="G6" s="181"/>
      <c r="H6" s="183" t="s">
        <v>87</v>
      </c>
      <c r="I6" s="181"/>
      <c r="J6" s="182" t="s">
        <v>88</v>
      </c>
      <c r="K6" s="117"/>
      <c r="L6" s="181"/>
      <c r="M6" s="182" t="s">
        <v>89</v>
      </c>
      <c r="N6" s="117"/>
      <c r="O6" s="181"/>
      <c r="P6" s="182" t="s">
        <v>90</v>
      </c>
      <c r="Q6" s="181"/>
      <c r="R6" s="182" t="s">
        <v>91</v>
      </c>
      <c r="S6" s="181"/>
      <c r="T6" s="184" t="s">
        <v>92</v>
      </c>
      <c r="U6" s="168"/>
      <c r="V6" s="168"/>
      <c r="W6" s="168"/>
      <c r="X6" s="168"/>
      <c r="Y6" s="168"/>
      <c r="Z6" s="168"/>
    </row>
    <row r="7" ht="11.25" customHeight="1">
      <c r="A7" s="185" t="s">
        <v>93</v>
      </c>
      <c r="B7" s="186" t="s">
        <v>94</v>
      </c>
      <c r="C7" s="187" t="s">
        <v>95</v>
      </c>
      <c r="D7" s="188" t="s">
        <v>96</v>
      </c>
      <c r="E7" s="189" t="s">
        <v>60</v>
      </c>
      <c r="F7" s="190" t="s">
        <v>61</v>
      </c>
      <c r="G7" s="22" t="s">
        <v>62</v>
      </c>
      <c r="H7" s="191" t="s">
        <v>63</v>
      </c>
      <c r="I7" s="191" t="s">
        <v>64</v>
      </c>
      <c r="J7" s="189" t="s">
        <v>49</v>
      </c>
      <c r="K7" s="190" t="s">
        <v>50</v>
      </c>
      <c r="L7" s="192" t="s">
        <v>51</v>
      </c>
      <c r="M7" s="189" t="s">
        <v>52</v>
      </c>
      <c r="N7" s="193" t="s">
        <v>97</v>
      </c>
      <c r="O7" s="194" t="s">
        <v>58</v>
      </c>
      <c r="P7" s="147" t="s">
        <v>55</v>
      </c>
      <c r="Q7" s="190" t="s">
        <v>56</v>
      </c>
      <c r="R7" s="189" t="s">
        <v>54</v>
      </c>
      <c r="S7" s="192" t="s">
        <v>58</v>
      </c>
      <c r="T7" s="195" t="s">
        <v>59</v>
      </c>
      <c r="U7" s="196"/>
      <c r="V7" s="196"/>
      <c r="W7" s="196"/>
      <c r="X7" s="196"/>
      <c r="Y7" s="196"/>
      <c r="Z7" s="196"/>
    </row>
    <row r="8" ht="12.0" customHeight="1">
      <c r="A8" s="185" t="s">
        <v>98</v>
      </c>
      <c r="B8" s="197" t="s">
        <v>99</v>
      </c>
      <c r="C8" s="198" t="s">
        <v>100</v>
      </c>
      <c r="D8" s="188"/>
      <c r="E8" s="199" t="s">
        <v>101</v>
      </c>
      <c r="F8" s="200" t="s">
        <v>102</v>
      </c>
      <c r="G8" s="22" t="s">
        <v>102</v>
      </c>
      <c r="H8" s="201" t="s">
        <v>103</v>
      </c>
      <c r="I8" s="201" t="s">
        <v>103</v>
      </c>
      <c r="J8" s="199" t="s">
        <v>65</v>
      </c>
      <c r="K8" s="200" t="s">
        <v>104</v>
      </c>
      <c r="L8" s="202" t="s">
        <v>67</v>
      </c>
      <c r="M8" s="199" t="s">
        <v>68</v>
      </c>
      <c r="N8" s="203" t="s">
        <v>103</v>
      </c>
      <c r="O8" s="194" t="s">
        <v>105</v>
      </c>
      <c r="P8" s="147" t="s">
        <v>71</v>
      </c>
      <c r="Q8" s="200" t="s">
        <v>71</v>
      </c>
      <c r="R8" s="199" t="s">
        <v>106</v>
      </c>
      <c r="S8" s="202" t="s">
        <v>72</v>
      </c>
      <c r="T8" s="195" t="s">
        <v>73</v>
      </c>
      <c r="U8" s="196"/>
      <c r="V8" s="196"/>
      <c r="W8" s="196"/>
      <c r="X8" s="196"/>
      <c r="Y8" s="196"/>
      <c r="Z8" s="196"/>
    </row>
    <row r="9" ht="21.75" customHeight="1">
      <c r="A9" s="204"/>
      <c r="B9" s="205"/>
      <c r="C9" s="206"/>
      <c r="D9" s="207"/>
      <c r="E9" s="208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28"/>
      <c r="V9" s="28"/>
      <c r="W9" s="28"/>
      <c r="X9" s="28"/>
      <c r="Y9" s="28"/>
      <c r="Z9" s="28"/>
    </row>
    <row r="10" ht="21.75" customHeight="1">
      <c r="A10" s="209"/>
      <c r="B10" s="210"/>
      <c r="C10" s="211"/>
      <c r="D10" s="212"/>
      <c r="E10" s="21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28"/>
      <c r="V10" s="28"/>
      <c r="W10" s="28"/>
      <c r="X10" s="28"/>
      <c r="Y10" s="28"/>
      <c r="Z10" s="28"/>
    </row>
    <row r="11" ht="21.75" customHeight="1">
      <c r="A11" s="214"/>
      <c r="B11" s="215"/>
      <c r="C11" s="216"/>
      <c r="D11" s="217"/>
      <c r="E11" s="21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8"/>
      <c r="V11" s="28"/>
      <c r="W11" s="28"/>
      <c r="X11" s="28"/>
      <c r="Y11" s="28"/>
      <c r="Z11" s="28"/>
    </row>
    <row r="12" ht="21.75" customHeight="1">
      <c r="A12" s="209"/>
      <c r="B12" s="210"/>
      <c r="C12" s="211"/>
      <c r="D12" s="212"/>
      <c r="E12" s="21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218"/>
      <c r="U12" s="28"/>
      <c r="V12" s="28"/>
      <c r="W12" s="28"/>
      <c r="X12" s="28"/>
      <c r="Y12" s="28"/>
      <c r="Z12" s="28"/>
    </row>
    <row r="13" ht="21.75" customHeight="1">
      <c r="A13" s="214"/>
      <c r="B13" s="219"/>
      <c r="C13" s="216"/>
      <c r="D13" s="217"/>
      <c r="E13" s="21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18"/>
      <c r="U13" s="28"/>
      <c r="V13" s="28"/>
      <c r="W13" s="28"/>
      <c r="X13" s="28"/>
      <c r="Y13" s="28"/>
      <c r="Z13" s="28"/>
    </row>
    <row r="14" ht="21.75" customHeight="1">
      <c r="A14" s="214"/>
      <c r="B14" s="219"/>
      <c r="C14" s="216"/>
      <c r="D14" s="217"/>
      <c r="E14" s="21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218"/>
      <c r="U14" s="28"/>
      <c r="V14" s="28"/>
      <c r="W14" s="28"/>
      <c r="X14" s="28"/>
      <c r="Y14" s="28"/>
      <c r="Z14" s="28"/>
    </row>
    <row r="15" ht="21.75" customHeight="1">
      <c r="A15" s="214"/>
      <c r="B15" s="219"/>
      <c r="C15" s="216"/>
      <c r="D15" s="217"/>
      <c r="E15" s="21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218"/>
      <c r="U15" s="28"/>
      <c r="V15" s="28"/>
      <c r="W15" s="28"/>
      <c r="X15" s="28"/>
      <c r="Y15" s="28"/>
      <c r="Z15" s="28"/>
    </row>
    <row r="16" ht="21.75" customHeight="1">
      <c r="A16" s="214"/>
      <c r="B16" s="219"/>
      <c r="C16" s="216"/>
      <c r="D16" s="217"/>
      <c r="E16" s="21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218"/>
      <c r="U16" s="28"/>
      <c r="V16" s="28"/>
      <c r="W16" s="28"/>
      <c r="X16" s="28"/>
      <c r="Y16" s="28"/>
      <c r="Z16" s="28"/>
    </row>
    <row r="17" ht="21.75" customHeight="1">
      <c r="A17" s="214"/>
      <c r="B17" s="219"/>
      <c r="C17" s="216"/>
      <c r="D17" s="217"/>
      <c r="E17" s="21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218"/>
      <c r="U17" s="28"/>
      <c r="V17" s="28"/>
      <c r="W17" s="28"/>
      <c r="X17" s="28"/>
      <c r="Y17" s="28"/>
      <c r="Z17" s="28"/>
    </row>
    <row r="18" ht="21.75" customHeight="1">
      <c r="A18" s="214"/>
      <c r="B18" s="219"/>
      <c r="C18" s="216"/>
      <c r="D18" s="217"/>
      <c r="E18" s="21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18"/>
      <c r="U18" s="28"/>
      <c r="V18" s="28"/>
      <c r="W18" s="28"/>
      <c r="X18" s="28"/>
      <c r="Y18" s="28"/>
      <c r="Z18" s="28"/>
    </row>
    <row r="19" ht="21.75" customHeight="1">
      <c r="A19" s="209"/>
      <c r="B19" s="210"/>
      <c r="C19" s="211"/>
      <c r="D19" s="212"/>
      <c r="E19" s="21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18"/>
      <c r="U19" s="28"/>
      <c r="V19" s="28"/>
      <c r="W19" s="28"/>
      <c r="X19" s="28"/>
      <c r="Y19" s="28"/>
      <c r="Z19" s="28"/>
    </row>
    <row r="20" ht="21.75" customHeight="1">
      <c r="A20" s="214"/>
      <c r="B20" s="219"/>
      <c r="C20" s="216"/>
      <c r="D20" s="217"/>
      <c r="E20" s="21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8"/>
      <c r="U20" s="28"/>
      <c r="V20" s="28"/>
      <c r="W20" s="28"/>
      <c r="X20" s="28"/>
      <c r="Y20" s="28"/>
      <c r="Z20" s="28"/>
    </row>
    <row r="21" ht="21.75" customHeight="1">
      <c r="A21" s="209"/>
      <c r="B21" s="210"/>
      <c r="C21" s="211"/>
      <c r="D21" s="212"/>
      <c r="E21" s="21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218"/>
      <c r="U21" s="28"/>
      <c r="V21" s="28"/>
      <c r="W21" s="28"/>
      <c r="X21" s="28"/>
      <c r="Y21" s="28"/>
      <c r="Z21" s="28"/>
    </row>
    <row r="22" ht="21.75" customHeight="1">
      <c r="A22" s="209"/>
      <c r="B22" s="210"/>
      <c r="C22" s="211"/>
      <c r="D22" s="212"/>
      <c r="E22" s="21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218"/>
      <c r="U22" s="28"/>
      <c r="V22" s="28"/>
      <c r="W22" s="28"/>
      <c r="X22" s="28"/>
      <c r="Y22" s="28"/>
      <c r="Z22" s="28"/>
    </row>
    <row r="23" ht="21.75" customHeight="1">
      <c r="A23" s="209"/>
      <c r="B23" s="210"/>
      <c r="C23" s="211"/>
      <c r="D23" s="212"/>
      <c r="E23" s="21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218"/>
      <c r="U23" s="28"/>
      <c r="V23" s="28"/>
      <c r="W23" s="28"/>
      <c r="X23" s="28"/>
      <c r="Y23" s="28"/>
      <c r="Z23" s="28"/>
    </row>
    <row r="24" ht="21.75" customHeight="1">
      <c r="A24" s="209"/>
      <c r="B24" s="210"/>
      <c r="C24" s="211"/>
      <c r="D24" s="212"/>
      <c r="E24" s="21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218"/>
      <c r="U24" s="28"/>
      <c r="V24" s="28"/>
      <c r="W24" s="28"/>
      <c r="X24" s="28"/>
      <c r="Y24" s="28"/>
      <c r="Z24" s="28"/>
    </row>
    <row r="25" ht="21.75" customHeight="1">
      <c r="A25" s="209"/>
      <c r="B25" s="210"/>
      <c r="C25" s="211"/>
      <c r="D25" s="212"/>
      <c r="E25" s="21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218"/>
      <c r="U25" s="28"/>
      <c r="V25" s="28"/>
      <c r="W25" s="28"/>
      <c r="X25" s="28"/>
      <c r="Y25" s="28"/>
      <c r="Z25" s="28"/>
    </row>
    <row r="26" ht="21.75" customHeight="1">
      <c r="A26" s="209"/>
      <c r="B26" s="210"/>
      <c r="C26" s="211"/>
      <c r="D26" s="212"/>
      <c r="E26" s="21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8"/>
      <c r="U26" s="28"/>
      <c r="V26" s="28"/>
      <c r="W26" s="28"/>
      <c r="X26" s="28"/>
      <c r="Y26" s="28"/>
      <c r="Z26" s="28"/>
    </row>
    <row r="27" ht="21.75" customHeight="1">
      <c r="A27" s="209"/>
      <c r="B27" s="210"/>
      <c r="C27" s="211"/>
      <c r="D27" s="212"/>
      <c r="E27" s="21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218"/>
      <c r="U27" s="28"/>
      <c r="V27" s="28"/>
      <c r="W27" s="28"/>
      <c r="X27" s="28"/>
      <c r="Y27" s="28"/>
      <c r="Z27" s="28"/>
    </row>
    <row r="28" ht="21.75" customHeight="1">
      <c r="A28" s="220"/>
      <c r="B28" s="221"/>
      <c r="C28" s="222"/>
      <c r="D28" s="223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8"/>
      <c r="V28" s="28"/>
      <c r="W28" s="28"/>
      <c r="X28" s="28"/>
      <c r="Y28" s="28"/>
      <c r="Z28" s="28"/>
    </row>
    <row r="29" ht="21.75" customHeight="1">
      <c r="A29" s="227" t="s">
        <v>4</v>
      </c>
      <c r="B29" s="228"/>
      <c r="C29" s="229"/>
      <c r="D29" s="230"/>
      <c r="E29" s="231">
        <f t="shared" ref="E29:T29" si="1">SUM(E9:E28)</f>
        <v>0</v>
      </c>
      <c r="F29" s="232">
        <f t="shared" si="1"/>
        <v>0</v>
      </c>
      <c r="G29" s="232">
        <f t="shared" si="1"/>
        <v>0</v>
      </c>
      <c r="H29" s="232">
        <f t="shared" si="1"/>
        <v>0</v>
      </c>
      <c r="I29" s="232">
        <f t="shared" si="1"/>
        <v>0</v>
      </c>
      <c r="J29" s="232">
        <f t="shared" si="1"/>
        <v>0</v>
      </c>
      <c r="K29" s="232">
        <f t="shared" si="1"/>
        <v>0</v>
      </c>
      <c r="L29" s="232">
        <f t="shared" si="1"/>
        <v>0</v>
      </c>
      <c r="M29" s="232">
        <f t="shared" si="1"/>
        <v>0</v>
      </c>
      <c r="N29" s="232">
        <f t="shared" si="1"/>
        <v>0</v>
      </c>
      <c r="O29" s="232">
        <f t="shared" si="1"/>
        <v>0</v>
      </c>
      <c r="P29" s="232">
        <f t="shared" si="1"/>
        <v>0</v>
      </c>
      <c r="Q29" s="232">
        <f t="shared" si="1"/>
        <v>0</v>
      </c>
      <c r="R29" s="232">
        <f t="shared" si="1"/>
        <v>0</v>
      </c>
      <c r="S29" s="232">
        <f t="shared" si="1"/>
        <v>0</v>
      </c>
      <c r="T29" s="233">
        <f t="shared" si="1"/>
        <v>0</v>
      </c>
      <c r="U29" s="28"/>
      <c r="V29" s="28"/>
      <c r="W29" s="28"/>
      <c r="X29" s="28"/>
      <c r="Y29" s="28"/>
      <c r="Z29" s="28"/>
    </row>
    <row r="30" ht="12.75" customHeight="1">
      <c r="A30" s="234" t="s">
        <v>107</v>
      </c>
      <c r="B30" s="235"/>
      <c r="C30" s="235"/>
      <c r="D30" s="235"/>
      <c r="E30" s="236"/>
      <c r="F30" s="236"/>
      <c r="G30" s="236"/>
      <c r="H30" s="236"/>
      <c r="I30" s="236"/>
      <c r="J30" s="236"/>
      <c r="K30" s="236"/>
      <c r="L30" s="236"/>
      <c r="M30" s="236"/>
      <c r="N30" s="22"/>
      <c r="O30" s="29"/>
      <c r="P30" s="29"/>
      <c r="Q30" s="29"/>
      <c r="R30" s="29"/>
      <c r="S30" s="29"/>
      <c r="T30" s="157"/>
      <c r="U30" s="28"/>
      <c r="V30" s="28"/>
      <c r="W30" s="28"/>
      <c r="X30" s="28"/>
      <c r="Y30" s="28"/>
      <c r="Z30" s="28"/>
    </row>
    <row r="31" ht="12.75" customHeight="1">
      <c r="A31" s="237" t="s">
        <v>164</v>
      </c>
      <c r="B31" s="237" t="s">
        <v>165</v>
      </c>
      <c r="C31" s="238"/>
      <c r="D31" s="238"/>
      <c r="E31" s="239"/>
      <c r="F31" s="240" t="s">
        <v>166</v>
      </c>
      <c r="G31" s="240"/>
      <c r="H31" s="240" t="s">
        <v>167</v>
      </c>
      <c r="I31" s="240"/>
      <c r="J31" s="239"/>
      <c r="K31" s="239"/>
      <c r="L31" s="240" t="s">
        <v>168</v>
      </c>
      <c r="M31" s="239"/>
      <c r="N31" s="22"/>
      <c r="O31" s="29"/>
      <c r="P31" s="29"/>
      <c r="Q31" s="29"/>
      <c r="R31" s="29"/>
      <c r="S31" s="29"/>
      <c r="T31" s="157"/>
      <c r="U31" s="28"/>
      <c r="V31" s="28"/>
      <c r="W31" s="28"/>
      <c r="X31" s="28"/>
      <c r="Y31" s="28"/>
      <c r="Z31" s="28"/>
    </row>
    <row r="32" ht="12.75" customHeight="1">
      <c r="A32" s="237" t="s">
        <v>169</v>
      </c>
      <c r="B32" s="237" t="s">
        <v>170</v>
      </c>
      <c r="C32" s="238"/>
      <c r="D32" s="238"/>
      <c r="E32" s="239"/>
      <c r="F32" s="240" t="s">
        <v>171</v>
      </c>
      <c r="G32" s="240"/>
      <c r="H32" s="240" t="s">
        <v>172</v>
      </c>
      <c r="I32" s="240"/>
      <c r="J32" s="239"/>
      <c r="K32" s="239"/>
      <c r="L32" s="240" t="s">
        <v>173</v>
      </c>
      <c r="M32" s="239"/>
      <c r="N32" s="22"/>
      <c r="O32" s="29"/>
      <c r="P32" s="29"/>
      <c r="Q32" s="29"/>
      <c r="R32" s="29"/>
      <c r="S32" s="29"/>
      <c r="T32" s="157"/>
      <c r="U32" s="28"/>
      <c r="V32" s="28"/>
      <c r="W32" s="28"/>
      <c r="X32" s="28"/>
      <c r="Y32" s="28"/>
      <c r="Z32" s="28"/>
    </row>
    <row r="33" ht="12.75" customHeight="1">
      <c r="A33" s="237" t="s">
        <v>174</v>
      </c>
      <c r="B33" s="237" t="s">
        <v>175</v>
      </c>
      <c r="C33" s="238"/>
      <c r="D33" s="238"/>
      <c r="E33" s="239"/>
      <c r="F33" s="240" t="s">
        <v>176</v>
      </c>
      <c r="G33" s="240"/>
      <c r="H33" s="240" t="s">
        <v>177</v>
      </c>
      <c r="I33" s="240"/>
      <c r="J33" s="239"/>
      <c r="K33" s="239"/>
      <c r="L33" s="43"/>
      <c r="M33" s="239"/>
      <c r="N33" s="29"/>
      <c r="O33" s="29"/>
      <c r="P33" s="29"/>
      <c r="Q33" s="29"/>
      <c r="R33" s="29"/>
      <c r="S33" s="29"/>
      <c r="T33" s="157"/>
      <c r="U33" s="28"/>
      <c r="V33" s="28"/>
      <c r="W33" s="28"/>
      <c r="X33" s="28"/>
      <c r="Y33" s="28"/>
      <c r="Z33" s="28"/>
    </row>
    <row r="34" ht="12.75" customHeight="1">
      <c r="A34" s="241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57"/>
      <c r="U34" s="28"/>
      <c r="V34" s="28"/>
      <c r="W34" s="28"/>
      <c r="X34" s="28"/>
      <c r="Y34" s="28"/>
      <c r="Z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7"/>
      <c r="U35" s="28"/>
      <c r="V35" s="28"/>
      <c r="W35" s="28"/>
      <c r="X35" s="28"/>
      <c r="Y35" s="28"/>
      <c r="Z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7"/>
      <c r="U36" s="28"/>
      <c r="V36" s="28"/>
      <c r="W36" s="28"/>
      <c r="X36" s="28"/>
      <c r="Y36" s="28"/>
      <c r="Z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7"/>
      <c r="U37" s="28"/>
      <c r="V37" s="28"/>
      <c r="W37" s="28"/>
      <c r="X37" s="28"/>
      <c r="Y37" s="28"/>
      <c r="Z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7"/>
      <c r="U38" s="28"/>
      <c r="V38" s="28"/>
      <c r="W38" s="28"/>
      <c r="X38" s="28"/>
      <c r="Y38" s="28"/>
      <c r="Z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57"/>
      <c r="U39" s="28"/>
      <c r="V39" s="28"/>
      <c r="W39" s="28"/>
      <c r="X39" s="28"/>
      <c r="Y39" s="28"/>
      <c r="Z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7"/>
      <c r="U40" s="28"/>
      <c r="V40" s="28"/>
      <c r="W40" s="28"/>
      <c r="X40" s="28"/>
      <c r="Y40" s="28"/>
      <c r="Z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57"/>
      <c r="U41" s="28"/>
      <c r="V41" s="28"/>
      <c r="W41" s="28"/>
      <c r="X41" s="28"/>
      <c r="Y41" s="28"/>
      <c r="Z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7"/>
      <c r="U42" s="28"/>
      <c r="V42" s="28"/>
      <c r="W42" s="28"/>
      <c r="X42" s="28"/>
      <c r="Y42" s="28"/>
      <c r="Z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7"/>
      <c r="U43" s="28"/>
      <c r="V43" s="28"/>
      <c r="W43" s="28"/>
      <c r="X43" s="28"/>
      <c r="Y43" s="28"/>
      <c r="Z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7"/>
      <c r="U44" s="28"/>
      <c r="V44" s="28"/>
      <c r="W44" s="28"/>
      <c r="X44" s="28"/>
      <c r="Y44" s="28"/>
      <c r="Z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57"/>
      <c r="U45" s="28"/>
      <c r="V45" s="28"/>
      <c r="W45" s="28"/>
      <c r="X45" s="28"/>
      <c r="Y45" s="28"/>
      <c r="Z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7"/>
      <c r="U46" s="28"/>
      <c r="V46" s="28"/>
      <c r="W46" s="28"/>
      <c r="X46" s="28"/>
      <c r="Y46" s="28"/>
      <c r="Z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57"/>
      <c r="U47" s="28"/>
      <c r="V47" s="28"/>
      <c r="W47" s="28"/>
      <c r="X47" s="28"/>
      <c r="Y47" s="28"/>
      <c r="Z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57"/>
      <c r="U48" s="28"/>
      <c r="V48" s="28"/>
      <c r="W48" s="28"/>
      <c r="X48" s="28"/>
      <c r="Y48" s="28"/>
      <c r="Z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57"/>
      <c r="U49" s="28"/>
      <c r="V49" s="28"/>
      <c r="W49" s="28"/>
      <c r="X49" s="28"/>
      <c r="Y49" s="28"/>
      <c r="Z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57"/>
      <c r="U50" s="28"/>
      <c r="V50" s="28"/>
      <c r="W50" s="28"/>
      <c r="X50" s="28"/>
      <c r="Y50" s="28"/>
      <c r="Z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57"/>
      <c r="U51" s="28"/>
      <c r="V51" s="28"/>
      <c r="W51" s="28"/>
      <c r="X51" s="28"/>
      <c r="Y51" s="28"/>
      <c r="Z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7"/>
      <c r="U52" s="28"/>
      <c r="V52" s="28"/>
      <c r="W52" s="28"/>
      <c r="X52" s="28"/>
      <c r="Y52" s="28"/>
      <c r="Z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7"/>
      <c r="U53" s="28"/>
      <c r="V53" s="28"/>
      <c r="W53" s="28"/>
      <c r="X53" s="28"/>
      <c r="Y53" s="28"/>
      <c r="Z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157"/>
      <c r="U54" s="28"/>
      <c r="V54" s="28"/>
      <c r="W54" s="28"/>
      <c r="X54" s="28"/>
      <c r="Y54" s="28"/>
      <c r="Z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57"/>
      <c r="U55" s="28"/>
      <c r="V55" s="28"/>
      <c r="W55" s="28"/>
      <c r="X55" s="28"/>
      <c r="Y55" s="28"/>
      <c r="Z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57"/>
      <c r="U56" s="28"/>
      <c r="V56" s="28"/>
      <c r="W56" s="28"/>
      <c r="X56" s="28"/>
      <c r="Y56" s="28"/>
      <c r="Z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57"/>
      <c r="U57" s="28"/>
      <c r="V57" s="28"/>
      <c r="W57" s="28"/>
      <c r="X57" s="28"/>
      <c r="Y57" s="28"/>
      <c r="Z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57"/>
      <c r="U58" s="28"/>
      <c r="V58" s="28"/>
      <c r="W58" s="28"/>
      <c r="X58" s="28"/>
      <c r="Y58" s="28"/>
      <c r="Z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57"/>
      <c r="U59" s="28"/>
      <c r="V59" s="28"/>
      <c r="W59" s="28"/>
      <c r="X59" s="28"/>
      <c r="Y59" s="28"/>
      <c r="Z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157"/>
      <c r="U60" s="28"/>
      <c r="V60" s="28"/>
      <c r="W60" s="28"/>
      <c r="X60" s="28"/>
      <c r="Y60" s="28"/>
      <c r="Z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57"/>
      <c r="U61" s="28"/>
      <c r="V61" s="28"/>
      <c r="W61" s="28"/>
      <c r="X61" s="28"/>
      <c r="Y61" s="28"/>
      <c r="Z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57"/>
      <c r="U62" s="28"/>
      <c r="V62" s="28"/>
      <c r="W62" s="28"/>
      <c r="X62" s="28"/>
      <c r="Y62" s="28"/>
      <c r="Z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7"/>
      <c r="U63" s="28"/>
      <c r="V63" s="28"/>
      <c r="W63" s="28"/>
      <c r="X63" s="28"/>
      <c r="Y63" s="28"/>
      <c r="Z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157"/>
      <c r="U64" s="28"/>
      <c r="V64" s="28"/>
      <c r="W64" s="28"/>
      <c r="X64" s="28"/>
      <c r="Y64" s="28"/>
      <c r="Z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7"/>
      <c r="U65" s="28"/>
      <c r="V65" s="28"/>
      <c r="W65" s="28"/>
      <c r="X65" s="28"/>
      <c r="Y65" s="28"/>
      <c r="Z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157"/>
      <c r="U66" s="28"/>
      <c r="V66" s="28"/>
      <c r="W66" s="28"/>
      <c r="X66" s="28"/>
      <c r="Y66" s="28"/>
      <c r="Z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57"/>
      <c r="U67" s="28"/>
      <c r="V67" s="28"/>
      <c r="W67" s="28"/>
      <c r="X67" s="28"/>
      <c r="Y67" s="28"/>
      <c r="Z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7"/>
      <c r="U68" s="28"/>
      <c r="V68" s="28"/>
      <c r="W68" s="28"/>
      <c r="X68" s="28"/>
      <c r="Y68" s="28"/>
      <c r="Z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57"/>
      <c r="U69" s="28"/>
      <c r="V69" s="28"/>
      <c r="W69" s="28"/>
      <c r="X69" s="28"/>
      <c r="Y69" s="28"/>
      <c r="Z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157"/>
      <c r="U70" s="28"/>
      <c r="V70" s="28"/>
      <c r="W70" s="28"/>
      <c r="X70" s="28"/>
      <c r="Y70" s="28"/>
      <c r="Z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57"/>
      <c r="U71" s="28"/>
      <c r="V71" s="28"/>
      <c r="W71" s="28"/>
      <c r="X71" s="28"/>
      <c r="Y71" s="28"/>
      <c r="Z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7"/>
      <c r="U72" s="28"/>
      <c r="V72" s="28"/>
      <c r="W72" s="28"/>
      <c r="X72" s="28"/>
      <c r="Y72" s="28"/>
      <c r="Z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57"/>
      <c r="U73" s="28"/>
      <c r="V73" s="28"/>
      <c r="W73" s="28"/>
      <c r="X73" s="28"/>
      <c r="Y73" s="28"/>
      <c r="Z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7"/>
      <c r="U74" s="28"/>
      <c r="V74" s="28"/>
      <c r="W74" s="28"/>
      <c r="X74" s="28"/>
      <c r="Y74" s="28"/>
      <c r="Z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157"/>
      <c r="U75" s="28"/>
      <c r="V75" s="28"/>
      <c r="W75" s="28"/>
      <c r="X75" s="28"/>
      <c r="Y75" s="28"/>
      <c r="Z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57"/>
      <c r="U76" s="28"/>
      <c r="V76" s="28"/>
      <c r="W76" s="28"/>
      <c r="X76" s="28"/>
      <c r="Y76" s="28"/>
      <c r="Z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7"/>
      <c r="U77" s="28"/>
      <c r="V77" s="28"/>
      <c r="W77" s="28"/>
      <c r="X77" s="28"/>
      <c r="Y77" s="28"/>
      <c r="Z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157"/>
      <c r="U78" s="28"/>
      <c r="V78" s="28"/>
      <c r="W78" s="28"/>
      <c r="X78" s="28"/>
      <c r="Y78" s="28"/>
      <c r="Z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57"/>
      <c r="U79" s="28"/>
      <c r="V79" s="28"/>
      <c r="W79" s="28"/>
      <c r="X79" s="28"/>
      <c r="Y79" s="28"/>
      <c r="Z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57"/>
      <c r="U80" s="28"/>
      <c r="V80" s="28"/>
      <c r="W80" s="28"/>
      <c r="X80" s="28"/>
      <c r="Y80" s="28"/>
      <c r="Z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7"/>
      <c r="U81" s="28"/>
      <c r="V81" s="28"/>
      <c r="W81" s="28"/>
      <c r="X81" s="28"/>
      <c r="Y81" s="28"/>
      <c r="Z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7"/>
      <c r="U82" s="28"/>
      <c r="V82" s="28"/>
      <c r="W82" s="28"/>
      <c r="X82" s="28"/>
      <c r="Y82" s="28"/>
      <c r="Z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7"/>
      <c r="U83" s="28"/>
      <c r="V83" s="28"/>
      <c r="W83" s="28"/>
      <c r="X83" s="28"/>
      <c r="Y83" s="28"/>
      <c r="Z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7"/>
      <c r="U84" s="28"/>
      <c r="V84" s="28"/>
      <c r="W84" s="28"/>
      <c r="X84" s="28"/>
      <c r="Y84" s="28"/>
      <c r="Z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7"/>
      <c r="U85" s="28"/>
      <c r="V85" s="28"/>
      <c r="W85" s="28"/>
      <c r="X85" s="28"/>
      <c r="Y85" s="28"/>
      <c r="Z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57"/>
      <c r="U86" s="28"/>
      <c r="V86" s="28"/>
      <c r="W86" s="28"/>
      <c r="X86" s="28"/>
      <c r="Y86" s="28"/>
      <c r="Z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57"/>
      <c r="U87" s="28"/>
      <c r="V87" s="28"/>
      <c r="W87" s="28"/>
      <c r="X87" s="28"/>
      <c r="Y87" s="28"/>
      <c r="Z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157"/>
      <c r="U88" s="28"/>
      <c r="V88" s="28"/>
      <c r="W88" s="28"/>
      <c r="X88" s="28"/>
      <c r="Y88" s="28"/>
      <c r="Z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157"/>
      <c r="U89" s="28"/>
      <c r="V89" s="28"/>
      <c r="W89" s="28"/>
      <c r="X89" s="28"/>
      <c r="Y89" s="28"/>
      <c r="Z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57"/>
      <c r="U90" s="28"/>
      <c r="V90" s="28"/>
      <c r="W90" s="28"/>
      <c r="X90" s="28"/>
      <c r="Y90" s="28"/>
      <c r="Z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57"/>
      <c r="U91" s="28"/>
      <c r="V91" s="28"/>
      <c r="W91" s="28"/>
      <c r="X91" s="28"/>
      <c r="Y91" s="28"/>
      <c r="Z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157"/>
      <c r="U92" s="28"/>
      <c r="V92" s="28"/>
      <c r="W92" s="28"/>
      <c r="X92" s="28"/>
      <c r="Y92" s="28"/>
      <c r="Z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57"/>
      <c r="U93" s="28"/>
      <c r="V93" s="28"/>
      <c r="W93" s="28"/>
      <c r="X93" s="28"/>
      <c r="Y93" s="28"/>
      <c r="Z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157"/>
      <c r="U94" s="28"/>
      <c r="V94" s="28"/>
      <c r="W94" s="28"/>
      <c r="X94" s="28"/>
      <c r="Y94" s="28"/>
      <c r="Z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157"/>
      <c r="U95" s="28"/>
      <c r="V95" s="28"/>
      <c r="W95" s="28"/>
      <c r="X95" s="28"/>
      <c r="Y95" s="28"/>
      <c r="Z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157"/>
      <c r="U96" s="28"/>
      <c r="V96" s="28"/>
      <c r="W96" s="28"/>
      <c r="X96" s="28"/>
      <c r="Y96" s="28"/>
      <c r="Z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157"/>
      <c r="U97" s="28"/>
      <c r="V97" s="28"/>
      <c r="W97" s="28"/>
      <c r="X97" s="28"/>
      <c r="Y97" s="28"/>
      <c r="Z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157"/>
      <c r="U98" s="28"/>
      <c r="V98" s="28"/>
      <c r="W98" s="28"/>
      <c r="X98" s="28"/>
      <c r="Y98" s="28"/>
      <c r="Z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157"/>
      <c r="U99" s="28"/>
      <c r="V99" s="28"/>
      <c r="W99" s="28"/>
      <c r="X99" s="28"/>
      <c r="Y99" s="28"/>
      <c r="Z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157"/>
      <c r="U100" s="28"/>
      <c r="V100" s="28"/>
      <c r="W100" s="28"/>
      <c r="X100" s="28"/>
      <c r="Y100" s="28"/>
      <c r="Z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57"/>
      <c r="U101" s="28"/>
      <c r="V101" s="28"/>
      <c r="W101" s="28"/>
      <c r="X101" s="28"/>
      <c r="Y101" s="28"/>
      <c r="Z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57"/>
      <c r="U102" s="28"/>
      <c r="V102" s="28"/>
      <c r="W102" s="28"/>
      <c r="X102" s="28"/>
      <c r="Y102" s="28"/>
      <c r="Z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57"/>
      <c r="U103" s="28"/>
      <c r="V103" s="28"/>
      <c r="W103" s="28"/>
      <c r="X103" s="28"/>
      <c r="Y103" s="28"/>
      <c r="Z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57"/>
      <c r="U104" s="28"/>
      <c r="V104" s="28"/>
      <c r="W104" s="28"/>
      <c r="X104" s="28"/>
      <c r="Y104" s="28"/>
      <c r="Z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57"/>
      <c r="U105" s="28"/>
      <c r="V105" s="28"/>
      <c r="W105" s="28"/>
      <c r="X105" s="28"/>
      <c r="Y105" s="28"/>
      <c r="Z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157"/>
      <c r="U106" s="28"/>
      <c r="V106" s="28"/>
      <c r="W106" s="28"/>
      <c r="X106" s="28"/>
      <c r="Y106" s="28"/>
      <c r="Z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157"/>
      <c r="U107" s="28"/>
      <c r="V107" s="28"/>
      <c r="W107" s="28"/>
      <c r="X107" s="28"/>
      <c r="Y107" s="28"/>
      <c r="Z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57"/>
      <c r="U108" s="28"/>
      <c r="V108" s="28"/>
      <c r="W108" s="28"/>
      <c r="X108" s="28"/>
      <c r="Y108" s="28"/>
      <c r="Z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57"/>
      <c r="U109" s="28"/>
      <c r="V109" s="28"/>
      <c r="W109" s="28"/>
      <c r="X109" s="28"/>
      <c r="Y109" s="28"/>
      <c r="Z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57"/>
      <c r="U110" s="28"/>
      <c r="V110" s="28"/>
      <c r="W110" s="28"/>
      <c r="X110" s="28"/>
      <c r="Y110" s="28"/>
      <c r="Z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57"/>
      <c r="U111" s="28"/>
      <c r="V111" s="28"/>
      <c r="W111" s="28"/>
      <c r="X111" s="28"/>
      <c r="Y111" s="28"/>
      <c r="Z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57"/>
      <c r="U112" s="28"/>
      <c r="V112" s="28"/>
      <c r="W112" s="28"/>
      <c r="X112" s="28"/>
      <c r="Y112" s="28"/>
      <c r="Z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157"/>
      <c r="U113" s="28"/>
      <c r="V113" s="28"/>
      <c r="W113" s="28"/>
      <c r="X113" s="28"/>
      <c r="Y113" s="28"/>
      <c r="Z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157"/>
      <c r="U114" s="28"/>
      <c r="V114" s="28"/>
      <c r="W114" s="28"/>
      <c r="X114" s="28"/>
      <c r="Y114" s="28"/>
      <c r="Z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157"/>
      <c r="U115" s="28"/>
      <c r="V115" s="28"/>
      <c r="W115" s="28"/>
      <c r="X115" s="28"/>
      <c r="Y115" s="28"/>
      <c r="Z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157"/>
      <c r="U116" s="28"/>
      <c r="V116" s="28"/>
      <c r="W116" s="28"/>
      <c r="X116" s="28"/>
      <c r="Y116" s="28"/>
      <c r="Z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157"/>
      <c r="U117" s="28"/>
      <c r="V117" s="28"/>
      <c r="W117" s="28"/>
      <c r="X117" s="28"/>
      <c r="Y117" s="28"/>
      <c r="Z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57"/>
      <c r="U118" s="28"/>
      <c r="V118" s="28"/>
      <c r="W118" s="28"/>
      <c r="X118" s="28"/>
      <c r="Y118" s="28"/>
      <c r="Z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157"/>
      <c r="U119" s="28"/>
      <c r="V119" s="28"/>
      <c r="W119" s="28"/>
      <c r="X119" s="28"/>
      <c r="Y119" s="28"/>
      <c r="Z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157"/>
      <c r="U120" s="28"/>
      <c r="V120" s="28"/>
      <c r="W120" s="28"/>
      <c r="X120" s="28"/>
      <c r="Y120" s="28"/>
      <c r="Z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157"/>
      <c r="U121" s="28"/>
      <c r="V121" s="28"/>
      <c r="W121" s="28"/>
      <c r="X121" s="28"/>
      <c r="Y121" s="28"/>
      <c r="Z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57"/>
      <c r="U122" s="28"/>
      <c r="V122" s="28"/>
      <c r="W122" s="28"/>
      <c r="X122" s="28"/>
      <c r="Y122" s="28"/>
      <c r="Z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57"/>
      <c r="U123" s="28"/>
      <c r="V123" s="28"/>
      <c r="W123" s="28"/>
      <c r="X123" s="28"/>
      <c r="Y123" s="28"/>
      <c r="Z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157"/>
      <c r="U124" s="28"/>
      <c r="V124" s="28"/>
      <c r="W124" s="28"/>
      <c r="X124" s="28"/>
      <c r="Y124" s="28"/>
      <c r="Z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57"/>
      <c r="U125" s="28"/>
      <c r="V125" s="28"/>
      <c r="W125" s="28"/>
      <c r="X125" s="28"/>
      <c r="Y125" s="28"/>
      <c r="Z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57"/>
      <c r="U126" s="28"/>
      <c r="V126" s="28"/>
      <c r="W126" s="28"/>
      <c r="X126" s="28"/>
      <c r="Y126" s="28"/>
      <c r="Z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57"/>
      <c r="U127" s="28"/>
      <c r="V127" s="28"/>
      <c r="W127" s="28"/>
      <c r="X127" s="28"/>
      <c r="Y127" s="28"/>
      <c r="Z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57"/>
      <c r="U128" s="28"/>
      <c r="V128" s="28"/>
      <c r="W128" s="28"/>
      <c r="X128" s="28"/>
      <c r="Y128" s="28"/>
      <c r="Z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57"/>
      <c r="U129" s="28"/>
      <c r="V129" s="28"/>
      <c r="W129" s="28"/>
      <c r="X129" s="28"/>
      <c r="Y129" s="28"/>
      <c r="Z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57"/>
      <c r="U130" s="28"/>
      <c r="V130" s="28"/>
      <c r="W130" s="28"/>
      <c r="X130" s="28"/>
      <c r="Y130" s="28"/>
      <c r="Z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157"/>
      <c r="U131" s="28"/>
      <c r="V131" s="28"/>
      <c r="W131" s="28"/>
      <c r="X131" s="28"/>
      <c r="Y131" s="28"/>
      <c r="Z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157"/>
      <c r="U132" s="28"/>
      <c r="V132" s="28"/>
      <c r="W132" s="28"/>
      <c r="X132" s="28"/>
      <c r="Y132" s="28"/>
      <c r="Z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157"/>
      <c r="U133" s="28"/>
      <c r="V133" s="28"/>
      <c r="W133" s="28"/>
      <c r="X133" s="28"/>
      <c r="Y133" s="28"/>
      <c r="Z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157"/>
      <c r="U134" s="28"/>
      <c r="V134" s="28"/>
      <c r="W134" s="28"/>
      <c r="X134" s="28"/>
      <c r="Y134" s="28"/>
      <c r="Z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157"/>
      <c r="U135" s="28"/>
      <c r="V135" s="28"/>
      <c r="W135" s="28"/>
      <c r="X135" s="28"/>
      <c r="Y135" s="28"/>
      <c r="Z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157"/>
      <c r="U136" s="28"/>
      <c r="V136" s="28"/>
      <c r="W136" s="28"/>
      <c r="X136" s="28"/>
      <c r="Y136" s="28"/>
      <c r="Z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157"/>
      <c r="U137" s="28"/>
      <c r="V137" s="28"/>
      <c r="W137" s="28"/>
      <c r="X137" s="28"/>
      <c r="Y137" s="28"/>
      <c r="Z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157"/>
      <c r="U138" s="28"/>
      <c r="V138" s="28"/>
      <c r="W138" s="28"/>
      <c r="X138" s="28"/>
      <c r="Y138" s="28"/>
      <c r="Z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157"/>
      <c r="U139" s="28"/>
      <c r="V139" s="28"/>
      <c r="W139" s="28"/>
      <c r="X139" s="28"/>
      <c r="Y139" s="28"/>
      <c r="Z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157"/>
      <c r="U140" s="28"/>
      <c r="V140" s="28"/>
      <c r="W140" s="28"/>
      <c r="X140" s="28"/>
      <c r="Y140" s="28"/>
      <c r="Z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157"/>
      <c r="U141" s="28"/>
      <c r="V141" s="28"/>
      <c r="W141" s="28"/>
      <c r="X141" s="28"/>
      <c r="Y141" s="28"/>
      <c r="Z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157"/>
      <c r="U142" s="28"/>
      <c r="V142" s="28"/>
      <c r="W142" s="28"/>
      <c r="X142" s="28"/>
      <c r="Y142" s="28"/>
      <c r="Z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157"/>
      <c r="U143" s="28"/>
      <c r="V143" s="28"/>
      <c r="W143" s="28"/>
      <c r="X143" s="28"/>
      <c r="Y143" s="28"/>
      <c r="Z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157"/>
      <c r="U144" s="28"/>
      <c r="V144" s="28"/>
      <c r="W144" s="28"/>
      <c r="X144" s="28"/>
      <c r="Y144" s="28"/>
      <c r="Z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157"/>
      <c r="U145" s="28"/>
      <c r="V145" s="28"/>
      <c r="W145" s="28"/>
      <c r="X145" s="28"/>
      <c r="Y145" s="28"/>
      <c r="Z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157"/>
      <c r="U146" s="28"/>
      <c r="V146" s="28"/>
      <c r="W146" s="28"/>
      <c r="X146" s="28"/>
      <c r="Y146" s="28"/>
      <c r="Z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157"/>
      <c r="U147" s="28"/>
      <c r="V147" s="28"/>
      <c r="W147" s="28"/>
      <c r="X147" s="28"/>
      <c r="Y147" s="28"/>
      <c r="Z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157"/>
      <c r="U148" s="28"/>
      <c r="V148" s="28"/>
      <c r="W148" s="28"/>
      <c r="X148" s="28"/>
      <c r="Y148" s="28"/>
      <c r="Z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157"/>
      <c r="U149" s="28"/>
      <c r="V149" s="28"/>
      <c r="W149" s="28"/>
      <c r="X149" s="28"/>
      <c r="Y149" s="28"/>
      <c r="Z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57"/>
      <c r="U150" s="28"/>
      <c r="V150" s="28"/>
      <c r="W150" s="28"/>
      <c r="X150" s="28"/>
      <c r="Y150" s="28"/>
      <c r="Z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57"/>
      <c r="U151" s="28"/>
      <c r="V151" s="28"/>
      <c r="W151" s="28"/>
      <c r="X151" s="28"/>
      <c r="Y151" s="28"/>
      <c r="Z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157"/>
      <c r="U152" s="28"/>
      <c r="V152" s="28"/>
      <c r="W152" s="28"/>
      <c r="X152" s="28"/>
      <c r="Y152" s="28"/>
      <c r="Z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157"/>
      <c r="U153" s="28"/>
      <c r="V153" s="28"/>
      <c r="W153" s="28"/>
      <c r="X153" s="28"/>
      <c r="Y153" s="28"/>
      <c r="Z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157"/>
      <c r="U154" s="28"/>
      <c r="V154" s="28"/>
      <c r="W154" s="28"/>
      <c r="X154" s="28"/>
      <c r="Y154" s="28"/>
      <c r="Z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157"/>
      <c r="U155" s="28"/>
      <c r="V155" s="28"/>
      <c r="W155" s="28"/>
      <c r="X155" s="28"/>
      <c r="Y155" s="28"/>
      <c r="Z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157"/>
      <c r="U156" s="28"/>
      <c r="V156" s="28"/>
      <c r="W156" s="28"/>
      <c r="X156" s="28"/>
      <c r="Y156" s="28"/>
      <c r="Z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157"/>
      <c r="U157" s="28"/>
      <c r="V157" s="28"/>
      <c r="W157" s="28"/>
      <c r="X157" s="28"/>
      <c r="Y157" s="28"/>
      <c r="Z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157"/>
      <c r="U158" s="28"/>
      <c r="V158" s="28"/>
      <c r="W158" s="28"/>
      <c r="X158" s="28"/>
      <c r="Y158" s="28"/>
      <c r="Z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157"/>
      <c r="U159" s="28"/>
      <c r="V159" s="28"/>
      <c r="W159" s="28"/>
      <c r="X159" s="28"/>
      <c r="Y159" s="28"/>
      <c r="Z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157"/>
      <c r="U160" s="28"/>
      <c r="V160" s="28"/>
      <c r="W160" s="28"/>
      <c r="X160" s="28"/>
      <c r="Y160" s="28"/>
      <c r="Z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57"/>
      <c r="U161" s="28"/>
      <c r="V161" s="28"/>
      <c r="W161" s="28"/>
      <c r="X161" s="28"/>
      <c r="Y161" s="28"/>
      <c r="Z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157"/>
      <c r="U162" s="28"/>
      <c r="V162" s="28"/>
      <c r="W162" s="28"/>
      <c r="X162" s="28"/>
      <c r="Y162" s="28"/>
      <c r="Z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157"/>
      <c r="U163" s="28"/>
      <c r="V163" s="28"/>
      <c r="W163" s="28"/>
      <c r="X163" s="28"/>
      <c r="Y163" s="28"/>
      <c r="Z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157"/>
      <c r="U164" s="28"/>
      <c r="V164" s="28"/>
      <c r="W164" s="28"/>
      <c r="X164" s="28"/>
      <c r="Y164" s="28"/>
      <c r="Z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157"/>
      <c r="U165" s="28"/>
      <c r="V165" s="28"/>
      <c r="W165" s="28"/>
      <c r="X165" s="28"/>
      <c r="Y165" s="28"/>
      <c r="Z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157"/>
      <c r="U166" s="28"/>
      <c r="V166" s="28"/>
      <c r="W166" s="28"/>
      <c r="X166" s="28"/>
      <c r="Y166" s="28"/>
      <c r="Z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57"/>
      <c r="U167" s="28"/>
      <c r="V167" s="28"/>
      <c r="W167" s="28"/>
      <c r="X167" s="28"/>
      <c r="Y167" s="28"/>
      <c r="Z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57"/>
      <c r="U168" s="28"/>
      <c r="V168" s="28"/>
      <c r="W168" s="28"/>
      <c r="X168" s="28"/>
      <c r="Y168" s="28"/>
      <c r="Z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157"/>
      <c r="U169" s="28"/>
      <c r="V169" s="28"/>
      <c r="W169" s="28"/>
      <c r="X169" s="28"/>
      <c r="Y169" s="28"/>
      <c r="Z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157"/>
      <c r="U170" s="28"/>
      <c r="V170" s="28"/>
      <c r="W170" s="28"/>
      <c r="X170" s="28"/>
      <c r="Y170" s="28"/>
      <c r="Z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157"/>
      <c r="U171" s="28"/>
      <c r="V171" s="28"/>
      <c r="W171" s="28"/>
      <c r="X171" s="28"/>
      <c r="Y171" s="28"/>
      <c r="Z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157"/>
      <c r="U172" s="28"/>
      <c r="V172" s="28"/>
      <c r="W172" s="28"/>
      <c r="X172" s="28"/>
      <c r="Y172" s="28"/>
      <c r="Z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157"/>
      <c r="U173" s="28"/>
      <c r="V173" s="28"/>
      <c r="W173" s="28"/>
      <c r="X173" s="28"/>
      <c r="Y173" s="28"/>
      <c r="Z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157"/>
      <c r="U174" s="28"/>
      <c r="V174" s="28"/>
      <c r="W174" s="28"/>
      <c r="X174" s="28"/>
      <c r="Y174" s="28"/>
      <c r="Z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157"/>
      <c r="U175" s="28"/>
      <c r="V175" s="28"/>
      <c r="W175" s="28"/>
      <c r="X175" s="28"/>
      <c r="Y175" s="28"/>
      <c r="Z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157"/>
      <c r="U176" s="28"/>
      <c r="V176" s="28"/>
      <c r="W176" s="28"/>
      <c r="X176" s="28"/>
      <c r="Y176" s="28"/>
      <c r="Z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157"/>
      <c r="U177" s="28"/>
      <c r="V177" s="28"/>
      <c r="W177" s="28"/>
      <c r="X177" s="28"/>
      <c r="Y177" s="28"/>
      <c r="Z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157"/>
      <c r="U178" s="28"/>
      <c r="V178" s="28"/>
      <c r="W178" s="28"/>
      <c r="X178" s="28"/>
      <c r="Y178" s="28"/>
      <c r="Z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157"/>
      <c r="U179" s="28"/>
      <c r="V179" s="28"/>
      <c r="W179" s="28"/>
      <c r="X179" s="28"/>
      <c r="Y179" s="28"/>
      <c r="Z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157"/>
      <c r="U180" s="28"/>
      <c r="V180" s="28"/>
      <c r="W180" s="28"/>
      <c r="X180" s="28"/>
      <c r="Y180" s="28"/>
      <c r="Z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157"/>
      <c r="U181" s="28"/>
      <c r="V181" s="28"/>
      <c r="W181" s="28"/>
      <c r="X181" s="28"/>
      <c r="Y181" s="28"/>
      <c r="Z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157"/>
      <c r="U182" s="28"/>
      <c r="V182" s="28"/>
      <c r="W182" s="28"/>
      <c r="X182" s="28"/>
      <c r="Y182" s="28"/>
      <c r="Z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157"/>
      <c r="U183" s="28"/>
      <c r="V183" s="28"/>
      <c r="W183" s="28"/>
      <c r="X183" s="28"/>
      <c r="Y183" s="28"/>
      <c r="Z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157"/>
      <c r="U184" s="28"/>
      <c r="V184" s="28"/>
      <c r="W184" s="28"/>
      <c r="X184" s="28"/>
      <c r="Y184" s="28"/>
      <c r="Z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157"/>
      <c r="U185" s="28"/>
      <c r="V185" s="28"/>
      <c r="W185" s="28"/>
      <c r="X185" s="28"/>
      <c r="Y185" s="28"/>
      <c r="Z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157"/>
      <c r="U186" s="28"/>
      <c r="V186" s="28"/>
      <c r="W186" s="28"/>
      <c r="X186" s="28"/>
      <c r="Y186" s="28"/>
      <c r="Z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157"/>
      <c r="U187" s="28"/>
      <c r="V187" s="28"/>
      <c r="W187" s="28"/>
      <c r="X187" s="28"/>
      <c r="Y187" s="28"/>
      <c r="Z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157"/>
      <c r="U188" s="28"/>
      <c r="V188" s="28"/>
      <c r="W188" s="28"/>
      <c r="X188" s="28"/>
      <c r="Y188" s="28"/>
      <c r="Z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157"/>
      <c r="U189" s="28"/>
      <c r="V189" s="28"/>
      <c r="W189" s="28"/>
      <c r="X189" s="28"/>
      <c r="Y189" s="28"/>
      <c r="Z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157"/>
      <c r="U190" s="28"/>
      <c r="V190" s="28"/>
      <c r="W190" s="28"/>
      <c r="X190" s="28"/>
      <c r="Y190" s="28"/>
      <c r="Z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157"/>
      <c r="U191" s="28"/>
      <c r="V191" s="28"/>
      <c r="W191" s="28"/>
      <c r="X191" s="28"/>
      <c r="Y191" s="28"/>
      <c r="Z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157"/>
      <c r="U192" s="28"/>
      <c r="V192" s="28"/>
      <c r="W192" s="28"/>
      <c r="X192" s="28"/>
      <c r="Y192" s="28"/>
      <c r="Z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157"/>
      <c r="U193" s="28"/>
      <c r="V193" s="28"/>
      <c r="W193" s="28"/>
      <c r="X193" s="28"/>
      <c r="Y193" s="28"/>
      <c r="Z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157"/>
      <c r="U194" s="28"/>
      <c r="V194" s="28"/>
      <c r="W194" s="28"/>
      <c r="X194" s="28"/>
      <c r="Y194" s="28"/>
      <c r="Z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157"/>
      <c r="U195" s="28"/>
      <c r="V195" s="28"/>
      <c r="W195" s="28"/>
      <c r="X195" s="28"/>
      <c r="Y195" s="28"/>
      <c r="Z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157"/>
      <c r="U196" s="28"/>
      <c r="V196" s="28"/>
      <c r="W196" s="28"/>
      <c r="X196" s="28"/>
      <c r="Y196" s="28"/>
      <c r="Z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157"/>
      <c r="U197" s="28"/>
      <c r="V197" s="28"/>
      <c r="W197" s="28"/>
      <c r="X197" s="28"/>
      <c r="Y197" s="28"/>
      <c r="Z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157"/>
      <c r="U198" s="28"/>
      <c r="V198" s="28"/>
      <c r="W198" s="28"/>
      <c r="X198" s="28"/>
      <c r="Y198" s="28"/>
      <c r="Z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157"/>
      <c r="U199" s="28"/>
      <c r="V199" s="28"/>
      <c r="W199" s="28"/>
      <c r="X199" s="28"/>
      <c r="Y199" s="28"/>
      <c r="Z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157"/>
      <c r="U200" s="28"/>
      <c r="V200" s="28"/>
      <c r="W200" s="28"/>
      <c r="X200" s="28"/>
      <c r="Y200" s="28"/>
      <c r="Z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157"/>
      <c r="U201" s="28"/>
      <c r="V201" s="28"/>
      <c r="W201" s="28"/>
      <c r="X201" s="28"/>
      <c r="Y201" s="28"/>
      <c r="Z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157"/>
      <c r="U202" s="28"/>
      <c r="V202" s="28"/>
      <c r="W202" s="28"/>
      <c r="X202" s="28"/>
      <c r="Y202" s="28"/>
      <c r="Z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57"/>
      <c r="U203" s="28"/>
      <c r="V203" s="28"/>
      <c r="W203" s="28"/>
      <c r="X203" s="28"/>
      <c r="Y203" s="28"/>
      <c r="Z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157"/>
      <c r="U204" s="28"/>
      <c r="V204" s="28"/>
      <c r="W204" s="28"/>
      <c r="X204" s="28"/>
      <c r="Y204" s="28"/>
      <c r="Z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157"/>
      <c r="U205" s="28"/>
      <c r="V205" s="28"/>
      <c r="W205" s="28"/>
      <c r="X205" s="28"/>
      <c r="Y205" s="28"/>
      <c r="Z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157"/>
      <c r="U206" s="28"/>
      <c r="V206" s="28"/>
      <c r="W206" s="28"/>
      <c r="X206" s="28"/>
      <c r="Y206" s="28"/>
      <c r="Z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157"/>
      <c r="U207" s="28"/>
      <c r="V207" s="28"/>
      <c r="W207" s="28"/>
      <c r="X207" s="28"/>
      <c r="Y207" s="28"/>
      <c r="Z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157"/>
      <c r="U208" s="28"/>
      <c r="V208" s="28"/>
      <c r="W208" s="28"/>
      <c r="X208" s="28"/>
      <c r="Y208" s="28"/>
      <c r="Z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57"/>
      <c r="U209" s="28"/>
      <c r="V209" s="28"/>
      <c r="W209" s="28"/>
      <c r="X209" s="28"/>
      <c r="Y209" s="28"/>
      <c r="Z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57"/>
      <c r="U210" s="28"/>
      <c r="V210" s="28"/>
      <c r="W210" s="28"/>
      <c r="X210" s="28"/>
      <c r="Y210" s="28"/>
      <c r="Z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157"/>
      <c r="U211" s="28"/>
      <c r="V211" s="28"/>
      <c r="W211" s="28"/>
      <c r="X211" s="28"/>
      <c r="Y211" s="28"/>
      <c r="Z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157"/>
      <c r="U212" s="28"/>
      <c r="V212" s="28"/>
      <c r="W212" s="28"/>
      <c r="X212" s="28"/>
      <c r="Y212" s="28"/>
      <c r="Z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157"/>
      <c r="U213" s="28"/>
      <c r="V213" s="28"/>
      <c r="W213" s="28"/>
      <c r="X213" s="28"/>
      <c r="Y213" s="28"/>
      <c r="Z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157"/>
      <c r="U214" s="28"/>
      <c r="V214" s="28"/>
      <c r="W214" s="28"/>
      <c r="X214" s="28"/>
      <c r="Y214" s="28"/>
      <c r="Z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157"/>
      <c r="U215" s="28"/>
      <c r="V215" s="28"/>
      <c r="W215" s="28"/>
      <c r="X215" s="28"/>
      <c r="Y215" s="28"/>
      <c r="Z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157"/>
      <c r="U216" s="28"/>
      <c r="V216" s="28"/>
      <c r="W216" s="28"/>
      <c r="X216" s="28"/>
      <c r="Y216" s="28"/>
      <c r="Z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157"/>
      <c r="U217" s="28"/>
      <c r="V217" s="28"/>
      <c r="W217" s="28"/>
      <c r="X217" s="28"/>
      <c r="Y217" s="28"/>
      <c r="Z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157"/>
      <c r="U218" s="28"/>
      <c r="V218" s="28"/>
      <c r="W218" s="28"/>
      <c r="X218" s="28"/>
      <c r="Y218" s="28"/>
      <c r="Z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157"/>
      <c r="U219" s="28"/>
      <c r="V219" s="28"/>
      <c r="W219" s="28"/>
      <c r="X219" s="28"/>
      <c r="Y219" s="28"/>
      <c r="Z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157"/>
      <c r="U220" s="28"/>
      <c r="V220" s="28"/>
      <c r="W220" s="28"/>
      <c r="X220" s="28"/>
      <c r="Y220" s="28"/>
      <c r="Z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157"/>
      <c r="U221" s="28"/>
      <c r="V221" s="28"/>
      <c r="W221" s="28"/>
      <c r="X221" s="28"/>
      <c r="Y221" s="28"/>
      <c r="Z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157"/>
      <c r="U222" s="28"/>
      <c r="V222" s="28"/>
      <c r="W222" s="28"/>
      <c r="X222" s="28"/>
      <c r="Y222" s="28"/>
      <c r="Z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157"/>
      <c r="U223" s="28"/>
      <c r="V223" s="28"/>
      <c r="W223" s="28"/>
      <c r="X223" s="28"/>
      <c r="Y223" s="28"/>
      <c r="Z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157"/>
      <c r="U224" s="28"/>
      <c r="V224" s="28"/>
      <c r="W224" s="28"/>
      <c r="X224" s="28"/>
      <c r="Y224" s="28"/>
      <c r="Z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157"/>
      <c r="U225" s="28"/>
      <c r="V225" s="28"/>
      <c r="W225" s="28"/>
      <c r="X225" s="28"/>
      <c r="Y225" s="28"/>
      <c r="Z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157"/>
      <c r="U226" s="28"/>
      <c r="V226" s="28"/>
      <c r="W226" s="28"/>
      <c r="X226" s="28"/>
      <c r="Y226" s="28"/>
      <c r="Z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157"/>
      <c r="U227" s="28"/>
      <c r="V227" s="28"/>
      <c r="W227" s="28"/>
      <c r="X227" s="28"/>
      <c r="Y227" s="28"/>
      <c r="Z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57"/>
      <c r="U228" s="28"/>
      <c r="V228" s="28"/>
      <c r="W228" s="28"/>
      <c r="X228" s="28"/>
      <c r="Y228" s="28"/>
      <c r="Z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57"/>
      <c r="U229" s="28"/>
      <c r="V229" s="28"/>
      <c r="W229" s="28"/>
      <c r="X229" s="28"/>
      <c r="Y229" s="28"/>
      <c r="Z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157"/>
      <c r="U230" s="28"/>
      <c r="V230" s="28"/>
      <c r="W230" s="28"/>
      <c r="X230" s="28"/>
      <c r="Y230" s="28"/>
      <c r="Z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157"/>
      <c r="U231" s="28"/>
      <c r="V231" s="28"/>
      <c r="W231" s="28"/>
      <c r="X231" s="28"/>
      <c r="Y231" s="28"/>
      <c r="Z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157"/>
      <c r="U232" s="28"/>
      <c r="V232" s="28"/>
      <c r="W232" s="28"/>
      <c r="X232" s="28"/>
      <c r="Y232" s="28"/>
      <c r="Z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57"/>
      <c r="U233" s="28"/>
      <c r="V233" s="28"/>
      <c r="W233" s="28"/>
      <c r="X233" s="28"/>
      <c r="Y233" s="28"/>
      <c r="Z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57"/>
      <c r="U234" s="28"/>
      <c r="V234" s="28"/>
      <c r="W234" s="28"/>
      <c r="X234" s="28"/>
      <c r="Y234" s="28"/>
      <c r="Z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157"/>
      <c r="U235" s="28"/>
      <c r="V235" s="28"/>
      <c r="W235" s="28"/>
      <c r="X235" s="28"/>
      <c r="Y235" s="28"/>
      <c r="Z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157"/>
      <c r="U236" s="28"/>
      <c r="V236" s="28"/>
      <c r="W236" s="28"/>
      <c r="X236" s="28"/>
      <c r="Y236" s="28"/>
      <c r="Z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157"/>
      <c r="U237" s="28"/>
      <c r="V237" s="28"/>
      <c r="W237" s="28"/>
      <c r="X237" s="28"/>
      <c r="Y237" s="28"/>
      <c r="Z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157"/>
      <c r="U238" s="28"/>
      <c r="V238" s="28"/>
      <c r="W238" s="28"/>
      <c r="X238" s="28"/>
      <c r="Y238" s="28"/>
      <c r="Z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57"/>
      <c r="U239" s="28"/>
      <c r="V239" s="28"/>
      <c r="W239" s="28"/>
      <c r="X239" s="28"/>
      <c r="Y239" s="28"/>
      <c r="Z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57"/>
      <c r="U240" s="28"/>
      <c r="V240" s="28"/>
      <c r="W240" s="28"/>
      <c r="X240" s="28"/>
      <c r="Y240" s="28"/>
      <c r="Z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157"/>
      <c r="U241" s="28"/>
      <c r="V241" s="28"/>
      <c r="W241" s="28"/>
      <c r="X241" s="28"/>
      <c r="Y241" s="28"/>
      <c r="Z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157"/>
      <c r="U242" s="28"/>
      <c r="V242" s="28"/>
      <c r="W242" s="28"/>
      <c r="X242" s="28"/>
      <c r="Y242" s="28"/>
      <c r="Z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157"/>
      <c r="U243" s="28"/>
      <c r="V243" s="28"/>
      <c r="W243" s="28"/>
      <c r="X243" s="28"/>
      <c r="Y243" s="28"/>
      <c r="Z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57"/>
      <c r="U244" s="28"/>
      <c r="V244" s="28"/>
      <c r="W244" s="28"/>
      <c r="X244" s="28"/>
      <c r="Y244" s="28"/>
      <c r="Z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57"/>
      <c r="U245" s="28"/>
      <c r="V245" s="28"/>
      <c r="W245" s="28"/>
      <c r="X245" s="28"/>
      <c r="Y245" s="28"/>
      <c r="Z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157"/>
      <c r="U246" s="28"/>
      <c r="V246" s="28"/>
      <c r="W246" s="28"/>
      <c r="X246" s="28"/>
      <c r="Y246" s="28"/>
      <c r="Z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157"/>
      <c r="U247" s="28"/>
      <c r="V247" s="28"/>
      <c r="W247" s="28"/>
      <c r="X247" s="28"/>
      <c r="Y247" s="28"/>
      <c r="Z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157"/>
      <c r="U248" s="28"/>
      <c r="V248" s="28"/>
      <c r="W248" s="28"/>
      <c r="X248" s="28"/>
      <c r="Y248" s="28"/>
      <c r="Z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157"/>
      <c r="U249" s="28"/>
      <c r="V249" s="28"/>
      <c r="W249" s="28"/>
      <c r="X249" s="28"/>
      <c r="Y249" s="28"/>
      <c r="Z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157"/>
      <c r="U250" s="28"/>
      <c r="V250" s="28"/>
      <c r="W250" s="28"/>
      <c r="X250" s="28"/>
      <c r="Y250" s="28"/>
      <c r="Z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157"/>
      <c r="U251" s="28"/>
      <c r="V251" s="28"/>
      <c r="W251" s="28"/>
      <c r="X251" s="28"/>
      <c r="Y251" s="28"/>
      <c r="Z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57"/>
      <c r="U252" s="28"/>
      <c r="V252" s="28"/>
      <c r="W252" s="28"/>
      <c r="X252" s="28"/>
      <c r="Y252" s="28"/>
      <c r="Z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157"/>
      <c r="U253" s="28"/>
      <c r="V253" s="28"/>
      <c r="W253" s="28"/>
      <c r="X253" s="28"/>
      <c r="Y253" s="28"/>
      <c r="Z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157"/>
      <c r="U254" s="28"/>
      <c r="V254" s="28"/>
      <c r="W254" s="28"/>
      <c r="X254" s="28"/>
      <c r="Y254" s="28"/>
      <c r="Z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157"/>
      <c r="U255" s="28"/>
      <c r="V255" s="28"/>
      <c r="W255" s="28"/>
      <c r="X255" s="28"/>
      <c r="Y255" s="28"/>
      <c r="Z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157"/>
      <c r="U256" s="28"/>
      <c r="V256" s="28"/>
      <c r="W256" s="28"/>
      <c r="X256" s="28"/>
      <c r="Y256" s="28"/>
      <c r="Z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157"/>
      <c r="U257" s="28"/>
      <c r="V257" s="28"/>
      <c r="W257" s="28"/>
      <c r="X257" s="28"/>
      <c r="Y257" s="28"/>
      <c r="Z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157"/>
      <c r="U258" s="28"/>
      <c r="V258" s="28"/>
      <c r="W258" s="28"/>
      <c r="X258" s="28"/>
      <c r="Y258" s="28"/>
      <c r="Z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157"/>
      <c r="U259" s="28"/>
      <c r="V259" s="28"/>
      <c r="W259" s="28"/>
      <c r="X259" s="28"/>
      <c r="Y259" s="28"/>
      <c r="Z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157"/>
      <c r="U260" s="28"/>
      <c r="V260" s="28"/>
      <c r="W260" s="28"/>
      <c r="X260" s="28"/>
      <c r="Y260" s="28"/>
      <c r="Z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157"/>
      <c r="U261" s="28"/>
      <c r="V261" s="28"/>
      <c r="W261" s="28"/>
      <c r="X261" s="28"/>
      <c r="Y261" s="28"/>
      <c r="Z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57"/>
      <c r="U262" s="28"/>
      <c r="V262" s="28"/>
      <c r="W262" s="28"/>
      <c r="X262" s="28"/>
      <c r="Y262" s="28"/>
      <c r="Z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157"/>
      <c r="U263" s="28"/>
      <c r="V263" s="28"/>
      <c r="W263" s="28"/>
      <c r="X263" s="28"/>
      <c r="Y263" s="28"/>
      <c r="Z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157"/>
      <c r="U264" s="28"/>
      <c r="V264" s="28"/>
      <c r="W264" s="28"/>
      <c r="X264" s="28"/>
      <c r="Y264" s="28"/>
      <c r="Z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157"/>
      <c r="U265" s="28"/>
      <c r="V265" s="28"/>
      <c r="W265" s="28"/>
      <c r="X265" s="28"/>
      <c r="Y265" s="28"/>
      <c r="Z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157"/>
      <c r="U266" s="28"/>
      <c r="V266" s="28"/>
      <c r="W266" s="28"/>
      <c r="X266" s="28"/>
      <c r="Y266" s="28"/>
      <c r="Z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157"/>
      <c r="U267" s="28"/>
      <c r="V267" s="28"/>
      <c r="W267" s="28"/>
      <c r="X267" s="28"/>
      <c r="Y267" s="28"/>
      <c r="Z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157"/>
      <c r="U268" s="28"/>
      <c r="V268" s="28"/>
      <c r="W268" s="28"/>
      <c r="X268" s="28"/>
      <c r="Y268" s="28"/>
      <c r="Z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157"/>
      <c r="U269" s="28"/>
      <c r="V269" s="28"/>
      <c r="W269" s="28"/>
      <c r="X269" s="28"/>
      <c r="Y269" s="28"/>
      <c r="Z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157"/>
      <c r="U270" s="28"/>
      <c r="V270" s="28"/>
      <c r="W270" s="28"/>
      <c r="X270" s="28"/>
      <c r="Y270" s="28"/>
      <c r="Z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157"/>
      <c r="U271" s="28"/>
      <c r="V271" s="28"/>
      <c r="W271" s="28"/>
      <c r="X271" s="28"/>
      <c r="Y271" s="28"/>
      <c r="Z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157"/>
      <c r="U272" s="28"/>
      <c r="V272" s="28"/>
      <c r="W272" s="28"/>
      <c r="X272" s="28"/>
      <c r="Y272" s="28"/>
      <c r="Z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157"/>
      <c r="U273" s="28"/>
      <c r="V273" s="28"/>
      <c r="W273" s="28"/>
      <c r="X273" s="28"/>
      <c r="Y273" s="28"/>
      <c r="Z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157"/>
      <c r="U274" s="28"/>
      <c r="V274" s="28"/>
      <c r="W274" s="28"/>
      <c r="X274" s="28"/>
      <c r="Y274" s="28"/>
      <c r="Z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157"/>
      <c r="U275" s="28"/>
      <c r="V275" s="28"/>
      <c r="W275" s="28"/>
      <c r="X275" s="28"/>
      <c r="Y275" s="28"/>
      <c r="Z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157"/>
      <c r="U276" s="28"/>
      <c r="V276" s="28"/>
      <c r="W276" s="28"/>
      <c r="X276" s="28"/>
      <c r="Y276" s="28"/>
      <c r="Z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157"/>
      <c r="U277" s="28"/>
      <c r="V277" s="28"/>
      <c r="W277" s="28"/>
      <c r="X277" s="28"/>
      <c r="Y277" s="28"/>
      <c r="Z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157"/>
      <c r="U278" s="28"/>
      <c r="V278" s="28"/>
      <c r="W278" s="28"/>
      <c r="X278" s="28"/>
      <c r="Y278" s="28"/>
      <c r="Z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157"/>
      <c r="U279" s="28"/>
      <c r="V279" s="28"/>
      <c r="W279" s="28"/>
      <c r="X279" s="28"/>
      <c r="Y279" s="28"/>
      <c r="Z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157"/>
      <c r="U280" s="28"/>
      <c r="V280" s="28"/>
      <c r="W280" s="28"/>
      <c r="X280" s="28"/>
      <c r="Y280" s="28"/>
      <c r="Z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157"/>
      <c r="U281" s="28"/>
      <c r="V281" s="28"/>
      <c r="W281" s="28"/>
      <c r="X281" s="28"/>
      <c r="Y281" s="28"/>
      <c r="Z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157"/>
      <c r="U282" s="28"/>
      <c r="V282" s="28"/>
      <c r="W282" s="28"/>
      <c r="X282" s="28"/>
      <c r="Y282" s="28"/>
      <c r="Z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157"/>
      <c r="U283" s="28"/>
      <c r="V283" s="28"/>
      <c r="W283" s="28"/>
      <c r="X283" s="28"/>
      <c r="Y283" s="28"/>
      <c r="Z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157"/>
      <c r="U284" s="28"/>
      <c r="V284" s="28"/>
      <c r="W284" s="28"/>
      <c r="X284" s="28"/>
      <c r="Y284" s="28"/>
      <c r="Z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157"/>
      <c r="U285" s="28"/>
      <c r="V285" s="28"/>
      <c r="W285" s="28"/>
      <c r="X285" s="28"/>
      <c r="Y285" s="28"/>
      <c r="Z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157"/>
      <c r="U286" s="28"/>
      <c r="V286" s="28"/>
      <c r="W286" s="28"/>
      <c r="X286" s="28"/>
      <c r="Y286" s="28"/>
      <c r="Z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157"/>
      <c r="U287" s="28"/>
      <c r="V287" s="28"/>
      <c r="W287" s="28"/>
      <c r="X287" s="28"/>
      <c r="Y287" s="28"/>
      <c r="Z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157"/>
      <c r="U288" s="28"/>
      <c r="V288" s="28"/>
      <c r="W288" s="28"/>
      <c r="X288" s="28"/>
      <c r="Y288" s="28"/>
      <c r="Z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157"/>
      <c r="U289" s="28"/>
      <c r="V289" s="28"/>
      <c r="W289" s="28"/>
      <c r="X289" s="28"/>
      <c r="Y289" s="28"/>
      <c r="Z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157"/>
      <c r="U290" s="28"/>
      <c r="V290" s="28"/>
      <c r="W290" s="28"/>
      <c r="X290" s="28"/>
      <c r="Y290" s="28"/>
      <c r="Z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157"/>
      <c r="U291" s="28"/>
      <c r="V291" s="28"/>
      <c r="W291" s="28"/>
      <c r="X291" s="28"/>
      <c r="Y291" s="28"/>
      <c r="Z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157"/>
      <c r="U292" s="28"/>
      <c r="V292" s="28"/>
      <c r="W292" s="28"/>
      <c r="X292" s="28"/>
      <c r="Y292" s="28"/>
      <c r="Z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157"/>
      <c r="U293" s="28"/>
      <c r="V293" s="28"/>
      <c r="W293" s="28"/>
      <c r="X293" s="28"/>
      <c r="Y293" s="28"/>
      <c r="Z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157"/>
      <c r="U294" s="28"/>
      <c r="V294" s="28"/>
      <c r="W294" s="28"/>
      <c r="X294" s="28"/>
      <c r="Y294" s="28"/>
      <c r="Z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157"/>
      <c r="U295" s="28"/>
      <c r="V295" s="28"/>
      <c r="W295" s="28"/>
      <c r="X295" s="28"/>
      <c r="Y295" s="28"/>
      <c r="Z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157"/>
      <c r="U296" s="28"/>
      <c r="V296" s="28"/>
      <c r="W296" s="28"/>
      <c r="X296" s="28"/>
      <c r="Y296" s="28"/>
      <c r="Z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157"/>
      <c r="U297" s="28"/>
      <c r="V297" s="28"/>
      <c r="W297" s="28"/>
      <c r="X297" s="28"/>
      <c r="Y297" s="28"/>
      <c r="Z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157"/>
      <c r="U298" s="28"/>
      <c r="V298" s="28"/>
      <c r="W298" s="28"/>
      <c r="X298" s="28"/>
      <c r="Y298" s="28"/>
      <c r="Z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157"/>
      <c r="U299" s="28"/>
      <c r="V299" s="28"/>
      <c r="W299" s="28"/>
      <c r="X299" s="28"/>
      <c r="Y299" s="28"/>
      <c r="Z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157"/>
      <c r="U300" s="28"/>
      <c r="V300" s="28"/>
      <c r="W300" s="28"/>
      <c r="X300" s="28"/>
      <c r="Y300" s="28"/>
      <c r="Z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157"/>
      <c r="U301" s="28"/>
      <c r="V301" s="28"/>
      <c r="W301" s="28"/>
      <c r="X301" s="28"/>
      <c r="Y301" s="28"/>
      <c r="Z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157"/>
      <c r="U302" s="28"/>
      <c r="V302" s="28"/>
      <c r="W302" s="28"/>
      <c r="X302" s="28"/>
      <c r="Y302" s="28"/>
      <c r="Z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157"/>
      <c r="U303" s="28"/>
      <c r="V303" s="28"/>
      <c r="W303" s="28"/>
      <c r="X303" s="28"/>
      <c r="Y303" s="28"/>
      <c r="Z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157"/>
      <c r="U304" s="28"/>
      <c r="V304" s="28"/>
      <c r="W304" s="28"/>
      <c r="X304" s="28"/>
      <c r="Y304" s="28"/>
      <c r="Z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157"/>
      <c r="U305" s="28"/>
      <c r="V305" s="28"/>
      <c r="W305" s="28"/>
      <c r="X305" s="28"/>
      <c r="Y305" s="28"/>
      <c r="Z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157"/>
      <c r="U306" s="28"/>
      <c r="V306" s="28"/>
      <c r="W306" s="28"/>
      <c r="X306" s="28"/>
      <c r="Y306" s="28"/>
      <c r="Z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157"/>
      <c r="U307" s="28"/>
      <c r="V307" s="28"/>
      <c r="W307" s="28"/>
      <c r="X307" s="28"/>
      <c r="Y307" s="28"/>
      <c r="Z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157"/>
      <c r="U308" s="28"/>
      <c r="V308" s="28"/>
      <c r="W308" s="28"/>
      <c r="X308" s="28"/>
      <c r="Y308" s="28"/>
      <c r="Z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157"/>
      <c r="U309" s="28"/>
      <c r="V309" s="28"/>
      <c r="W309" s="28"/>
      <c r="X309" s="28"/>
      <c r="Y309" s="28"/>
      <c r="Z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157"/>
      <c r="U310" s="28"/>
      <c r="V310" s="28"/>
      <c r="W310" s="28"/>
      <c r="X310" s="28"/>
      <c r="Y310" s="28"/>
      <c r="Z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157"/>
      <c r="U311" s="28"/>
      <c r="V311" s="28"/>
      <c r="W311" s="28"/>
      <c r="X311" s="28"/>
      <c r="Y311" s="28"/>
      <c r="Z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157"/>
      <c r="U312" s="28"/>
      <c r="V312" s="28"/>
      <c r="W312" s="28"/>
      <c r="X312" s="28"/>
      <c r="Y312" s="28"/>
      <c r="Z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157"/>
      <c r="U313" s="28"/>
      <c r="V313" s="28"/>
      <c r="W313" s="28"/>
      <c r="X313" s="28"/>
      <c r="Y313" s="28"/>
      <c r="Z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157"/>
      <c r="U314" s="28"/>
      <c r="V314" s="28"/>
      <c r="W314" s="28"/>
      <c r="X314" s="28"/>
      <c r="Y314" s="28"/>
      <c r="Z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157"/>
      <c r="U315" s="28"/>
      <c r="V315" s="28"/>
      <c r="W315" s="28"/>
      <c r="X315" s="28"/>
      <c r="Y315" s="28"/>
      <c r="Z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157"/>
      <c r="U316" s="28"/>
      <c r="V316" s="28"/>
      <c r="W316" s="28"/>
      <c r="X316" s="28"/>
      <c r="Y316" s="28"/>
      <c r="Z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157"/>
      <c r="U317" s="28"/>
      <c r="V317" s="28"/>
      <c r="W317" s="28"/>
      <c r="X317" s="28"/>
      <c r="Y317" s="28"/>
      <c r="Z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157"/>
      <c r="U318" s="28"/>
      <c r="V318" s="28"/>
      <c r="W318" s="28"/>
      <c r="X318" s="28"/>
      <c r="Y318" s="28"/>
      <c r="Z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157"/>
      <c r="U319" s="28"/>
      <c r="V319" s="28"/>
      <c r="W319" s="28"/>
      <c r="X319" s="28"/>
      <c r="Y319" s="28"/>
      <c r="Z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157"/>
      <c r="U320" s="28"/>
      <c r="V320" s="28"/>
      <c r="W320" s="28"/>
      <c r="X320" s="28"/>
      <c r="Y320" s="28"/>
      <c r="Z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157"/>
      <c r="U321" s="28"/>
      <c r="V321" s="28"/>
      <c r="W321" s="28"/>
      <c r="X321" s="28"/>
      <c r="Y321" s="28"/>
      <c r="Z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157"/>
      <c r="U322" s="28"/>
      <c r="V322" s="28"/>
      <c r="W322" s="28"/>
      <c r="X322" s="28"/>
      <c r="Y322" s="28"/>
      <c r="Z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157"/>
      <c r="U323" s="28"/>
      <c r="V323" s="28"/>
      <c r="W323" s="28"/>
      <c r="X323" s="28"/>
      <c r="Y323" s="28"/>
      <c r="Z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157"/>
      <c r="U324" s="28"/>
      <c r="V324" s="28"/>
      <c r="W324" s="28"/>
      <c r="X324" s="28"/>
      <c r="Y324" s="28"/>
      <c r="Z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157"/>
      <c r="U325" s="28"/>
      <c r="V325" s="28"/>
      <c r="W325" s="28"/>
      <c r="X325" s="28"/>
      <c r="Y325" s="28"/>
      <c r="Z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157"/>
      <c r="U326" s="28"/>
      <c r="V326" s="28"/>
      <c r="W326" s="28"/>
      <c r="X326" s="28"/>
      <c r="Y326" s="28"/>
      <c r="Z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157"/>
      <c r="U327" s="28"/>
      <c r="V327" s="28"/>
      <c r="W327" s="28"/>
      <c r="X327" s="28"/>
      <c r="Y327" s="28"/>
      <c r="Z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157"/>
      <c r="U328" s="28"/>
      <c r="V328" s="28"/>
      <c r="W328" s="28"/>
      <c r="X328" s="28"/>
      <c r="Y328" s="28"/>
      <c r="Z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157"/>
      <c r="U329" s="28"/>
      <c r="V329" s="28"/>
      <c r="W329" s="28"/>
      <c r="X329" s="28"/>
      <c r="Y329" s="28"/>
      <c r="Z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157"/>
      <c r="U330" s="28"/>
      <c r="V330" s="28"/>
      <c r="W330" s="28"/>
      <c r="X330" s="28"/>
      <c r="Y330" s="28"/>
      <c r="Z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157"/>
      <c r="U331" s="28"/>
      <c r="V331" s="28"/>
      <c r="W331" s="28"/>
      <c r="X331" s="28"/>
      <c r="Y331" s="28"/>
      <c r="Z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157"/>
      <c r="U332" s="28"/>
      <c r="V332" s="28"/>
      <c r="W332" s="28"/>
      <c r="X332" s="28"/>
      <c r="Y332" s="28"/>
      <c r="Z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157"/>
      <c r="U333" s="28"/>
      <c r="V333" s="28"/>
      <c r="W333" s="28"/>
      <c r="X333" s="28"/>
      <c r="Y333" s="28"/>
      <c r="Z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157"/>
      <c r="U334" s="28"/>
      <c r="V334" s="28"/>
      <c r="W334" s="28"/>
      <c r="X334" s="28"/>
      <c r="Y334" s="28"/>
      <c r="Z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157"/>
      <c r="U335" s="28"/>
      <c r="V335" s="28"/>
      <c r="W335" s="28"/>
      <c r="X335" s="28"/>
      <c r="Y335" s="28"/>
      <c r="Z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157"/>
      <c r="U336" s="28"/>
      <c r="V336" s="28"/>
      <c r="W336" s="28"/>
      <c r="X336" s="28"/>
      <c r="Y336" s="28"/>
      <c r="Z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157"/>
      <c r="U337" s="28"/>
      <c r="V337" s="28"/>
      <c r="W337" s="28"/>
      <c r="X337" s="28"/>
      <c r="Y337" s="28"/>
      <c r="Z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157"/>
      <c r="U338" s="28"/>
      <c r="V338" s="28"/>
      <c r="W338" s="28"/>
      <c r="X338" s="28"/>
      <c r="Y338" s="28"/>
      <c r="Z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157"/>
      <c r="U339" s="28"/>
      <c r="V339" s="28"/>
      <c r="W339" s="28"/>
      <c r="X339" s="28"/>
      <c r="Y339" s="28"/>
      <c r="Z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157"/>
      <c r="U340" s="28"/>
      <c r="V340" s="28"/>
      <c r="W340" s="28"/>
      <c r="X340" s="28"/>
      <c r="Y340" s="28"/>
      <c r="Z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157"/>
      <c r="U341" s="28"/>
      <c r="V341" s="28"/>
      <c r="W341" s="28"/>
      <c r="X341" s="28"/>
      <c r="Y341" s="28"/>
      <c r="Z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157"/>
      <c r="U342" s="28"/>
      <c r="V342" s="28"/>
      <c r="W342" s="28"/>
      <c r="X342" s="28"/>
      <c r="Y342" s="28"/>
      <c r="Z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157"/>
      <c r="U343" s="28"/>
      <c r="V343" s="28"/>
      <c r="W343" s="28"/>
      <c r="X343" s="28"/>
      <c r="Y343" s="28"/>
      <c r="Z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157"/>
      <c r="U344" s="28"/>
      <c r="V344" s="28"/>
      <c r="W344" s="28"/>
      <c r="X344" s="28"/>
      <c r="Y344" s="28"/>
      <c r="Z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157"/>
      <c r="U345" s="28"/>
      <c r="V345" s="28"/>
      <c r="W345" s="28"/>
      <c r="X345" s="28"/>
      <c r="Y345" s="28"/>
      <c r="Z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157"/>
      <c r="U346" s="28"/>
      <c r="V346" s="28"/>
      <c r="W346" s="28"/>
      <c r="X346" s="28"/>
      <c r="Y346" s="28"/>
      <c r="Z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157"/>
      <c r="U347" s="28"/>
      <c r="V347" s="28"/>
      <c r="W347" s="28"/>
      <c r="X347" s="28"/>
      <c r="Y347" s="28"/>
      <c r="Z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157"/>
      <c r="U348" s="28"/>
      <c r="V348" s="28"/>
      <c r="W348" s="28"/>
      <c r="X348" s="28"/>
      <c r="Y348" s="28"/>
      <c r="Z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157"/>
      <c r="U349" s="28"/>
      <c r="V349" s="28"/>
      <c r="W349" s="28"/>
      <c r="X349" s="28"/>
      <c r="Y349" s="28"/>
      <c r="Z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157"/>
      <c r="U350" s="28"/>
      <c r="V350" s="28"/>
      <c r="W350" s="28"/>
      <c r="X350" s="28"/>
      <c r="Y350" s="28"/>
      <c r="Z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157"/>
      <c r="U351" s="28"/>
      <c r="V351" s="28"/>
      <c r="W351" s="28"/>
      <c r="X351" s="28"/>
      <c r="Y351" s="28"/>
      <c r="Z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157"/>
      <c r="U352" s="28"/>
      <c r="V352" s="28"/>
      <c r="W352" s="28"/>
      <c r="X352" s="28"/>
      <c r="Y352" s="28"/>
      <c r="Z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157"/>
      <c r="U353" s="28"/>
      <c r="V353" s="28"/>
      <c r="W353" s="28"/>
      <c r="X353" s="28"/>
      <c r="Y353" s="28"/>
      <c r="Z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157"/>
      <c r="U354" s="28"/>
      <c r="V354" s="28"/>
      <c r="W354" s="28"/>
      <c r="X354" s="28"/>
      <c r="Y354" s="28"/>
      <c r="Z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157"/>
      <c r="U355" s="28"/>
      <c r="V355" s="28"/>
      <c r="W355" s="28"/>
      <c r="X355" s="28"/>
      <c r="Y355" s="28"/>
      <c r="Z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157"/>
      <c r="U356" s="28"/>
      <c r="V356" s="28"/>
      <c r="W356" s="28"/>
      <c r="X356" s="28"/>
      <c r="Y356" s="28"/>
      <c r="Z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157"/>
      <c r="U357" s="28"/>
      <c r="V357" s="28"/>
      <c r="W357" s="28"/>
      <c r="X357" s="28"/>
      <c r="Y357" s="28"/>
      <c r="Z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157"/>
      <c r="U358" s="28"/>
      <c r="V358" s="28"/>
      <c r="W358" s="28"/>
      <c r="X358" s="28"/>
      <c r="Y358" s="28"/>
      <c r="Z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157"/>
      <c r="U359" s="28"/>
      <c r="V359" s="28"/>
      <c r="W359" s="28"/>
      <c r="X359" s="28"/>
      <c r="Y359" s="28"/>
      <c r="Z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157"/>
      <c r="U360" s="28"/>
      <c r="V360" s="28"/>
      <c r="W360" s="28"/>
      <c r="X360" s="28"/>
      <c r="Y360" s="28"/>
      <c r="Z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157"/>
      <c r="U361" s="28"/>
      <c r="V361" s="28"/>
      <c r="W361" s="28"/>
      <c r="X361" s="28"/>
      <c r="Y361" s="28"/>
      <c r="Z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157"/>
      <c r="U362" s="28"/>
      <c r="V362" s="28"/>
      <c r="W362" s="28"/>
      <c r="X362" s="28"/>
      <c r="Y362" s="28"/>
      <c r="Z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157"/>
      <c r="U363" s="28"/>
      <c r="V363" s="28"/>
      <c r="W363" s="28"/>
      <c r="X363" s="28"/>
      <c r="Y363" s="28"/>
      <c r="Z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157"/>
      <c r="U364" s="28"/>
      <c r="V364" s="28"/>
      <c r="W364" s="28"/>
      <c r="X364" s="28"/>
      <c r="Y364" s="28"/>
      <c r="Z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157"/>
      <c r="U365" s="28"/>
      <c r="V365" s="28"/>
      <c r="W365" s="28"/>
      <c r="X365" s="28"/>
      <c r="Y365" s="28"/>
      <c r="Z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157"/>
      <c r="U366" s="28"/>
      <c r="V366" s="28"/>
      <c r="W366" s="28"/>
      <c r="X366" s="28"/>
      <c r="Y366" s="28"/>
      <c r="Z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157"/>
      <c r="U367" s="28"/>
      <c r="V367" s="28"/>
      <c r="W367" s="28"/>
      <c r="X367" s="28"/>
      <c r="Y367" s="28"/>
      <c r="Z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157"/>
      <c r="U368" s="28"/>
      <c r="V368" s="28"/>
      <c r="W368" s="28"/>
      <c r="X368" s="28"/>
      <c r="Y368" s="28"/>
      <c r="Z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157"/>
      <c r="U369" s="28"/>
      <c r="V369" s="28"/>
      <c r="W369" s="28"/>
      <c r="X369" s="28"/>
      <c r="Y369" s="28"/>
      <c r="Z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157"/>
      <c r="U370" s="28"/>
      <c r="V370" s="28"/>
      <c r="W370" s="28"/>
      <c r="X370" s="28"/>
      <c r="Y370" s="28"/>
      <c r="Z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157"/>
      <c r="U371" s="28"/>
      <c r="V371" s="28"/>
      <c r="W371" s="28"/>
      <c r="X371" s="28"/>
      <c r="Y371" s="28"/>
      <c r="Z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157"/>
      <c r="U372" s="28"/>
      <c r="V372" s="28"/>
      <c r="W372" s="28"/>
      <c r="X372" s="28"/>
      <c r="Y372" s="28"/>
      <c r="Z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157"/>
      <c r="U373" s="28"/>
      <c r="V373" s="28"/>
      <c r="W373" s="28"/>
      <c r="X373" s="28"/>
      <c r="Y373" s="28"/>
      <c r="Z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157"/>
      <c r="U374" s="28"/>
      <c r="V374" s="28"/>
      <c r="W374" s="28"/>
      <c r="X374" s="28"/>
      <c r="Y374" s="28"/>
      <c r="Z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157"/>
      <c r="U375" s="28"/>
      <c r="V375" s="28"/>
      <c r="W375" s="28"/>
      <c r="X375" s="28"/>
      <c r="Y375" s="28"/>
      <c r="Z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157"/>
      <c r="U376" s="28"/>
      <c r="V376" s="28"/>
      <c r="W376" s="28"/>
      <c r="X376" s="28"/>
      <c r="Y376" s="28"/>
      <c r="Z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157"/>
      <c r="U377" s="28"/>
      <c r="V377" s="28"/>
      <c r="W377" s="28"/>
      <c r="X377" s="28"/>
      <c r="Y377" s="28"/>
      <c r="Z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157"/>
      <c r="U378" s="28"/>
      <c r="V378" s="28"/>
      <c r="W378" s="28"/>
      <c r="X378" s="28"/>
      <c r="Y378" s="28"/>
      <c r="Z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157"/>
      <c r="U379" s="28"/>
      <c r="V379" s="28"/>
      <c r="W379" s="28"/>
      <c r="X379" s="28"/>
      <c r="Y379" s="28"/>
      <c r="Z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157"/>
      <c r="U380" s="28"/>
      <c r="V380" s="28"/>
      <c r="W380" s="28"/>
      <c r="X380" s="28"/>
      <c r="Y380" s="28"/>
      <c r="Z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157"/>
      <c r="U381" s="28"/>
      <c r="V381" s="28"/>
      <c r="W381" s="28"/>
      <c r="X381" s="28"/>
      <c r="Y381" s="28"/>
      <c r="Z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157"/>
      <c r="U382" s="28"/>
      <c r="V382" s="28"/>
      <c r="W382" s="28"/>
      <c r="X382" s="28"/>
      <c r="Y382" s="28"/>
      <c r="Z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157"/>
      <c r="U383" s="28"/>
      <c r="V383" s="28"/>
      <c r="W383" s="28"/>
      <c r="X383" s="28"/>
      <c r="Y383" s="28"/>
      <c r="Z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157"/>
      <c r="U384" s="28"/>
      <c r="V384" s="28"/>
      <c r="W384" s="28"/>
      <c r="X384" s="28"/>
      <c r="Y384" s="28"/>
      <c r="Z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157"/>
      <c r="U385" s="28"/>
      <c r="V385" s="28"/>
      <c r="W385" s="28"/>
      <c r="X385" s="28"/>
      <c r="Y385" s="28"/>
      <c r="Z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157"/>
      <c r="U386" s="28"/>
      <c r="V386" s="28"/>
      <c r="W386" s="28"/>
      <c r="X386" s="28"/>
      <c r="Y386" s="28"/>
      <c r="Z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157"/>
      <c r="U387" s="28"/>
      <c r="V387" s="28"/>
      <c r="W387" s="28"/>
      <c r="X387" s="28"/>
      <c r="Y387" s="28"/>
      <c r="Z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157"/>
      <c r="U388" s="28"/>
      <c r="V388" s="28"/>
      <c r="W388" s="28"/>
      <c r="X388" s="28"/>
      <c r="Y388" s="28"/>
      <c r="Z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157"/>
      <c r="U389" s="28"/>
      <c r="V389" s="28"/>
      <c r="W389" s="28"/>
      <c r="X389" s="28"/>
      <c r="Y389" s="28"/>
      <c r="Z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157"/>
      <c r="U390" s="28"/>
      <c r="V390" s="28"/>
      <c r="W390" s="28"/>
      <c r="X390" s="28"/>
      <c r="Y390" s="28"/>
      <c r="Z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157"/>
      <c r="U391" s="28"/>
      <c r="V391" s="28"/>
      <c r="W391" s="28"/>
      <c r="X391" s="28"/>
      <c r="Y391" s="28"/>
      <c r="Z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157"/>
      <c r="U392" s="28"/>
      <c r="V392" s="28"/>
      <c r="W392" s="28"/>
      <c r="X392" s="28"/>
      <c r="Y392" s="28"/>
      <c r="Z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157"/>
      <c r="U393" s="28"/>
      <c r="V393" s="28"/>
      <c r="W393" s="28"/>
      <c r="X393" s="28"/>
      <c r="Y393" s="28"/>
      <c r="Z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157"/>
      <c r="U394" s="28"/>
      <c r="V394" s="28"/>
      <c r="W394" s="28"/>
      <c r="X394" s="28"/>
      <c r="Y394" s="28"/>
      <c r="Z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157"/>
      <c r="U395" s="28"/>
      <c r="V395" s="28"/>
      <c r="W395" s="28"/>
      <c r="X395" s="28"/>
      <c r="Y395" s="28"/>
      <c r="Z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157"/>
      <c r="U396" s="28"/>
      <c r="V396" s="28"/>
      <c r="W396" s="28"/>
      <c r="X396" s="28"/>
      <c r="Y396" s="28"/>
      <c r="Z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157"/>
      <c r="U397" s="28"/>
      <c r="V397" s="28"/>
      <c r="W397" s="28"/>
      <c r="X397" s="28"/>
      <c r="Y397" s="28"/>
      <c r="Z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157"/>
      <c r="U398" s="28"/>
      <c r="V398" s="28"/>
      <c r="W398" s="28"/>
      <c r="X398" s="28"/>
      <c r="Y398" s="28"/>
      <c r="Z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157"/>
      <c r="U399" s="28"/>
      <c r="V399" s="28"/>
      <c r="W399" s="28"/>
      <c r="X399" s="28"/>
      <c r="Y399" s="28"/>
      <c r="Z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157"/>
      <c r="U400" s="28"/>
      <c r="V400" s="28"/>
      <c r="W400" s="28"/>
      <c r="X400" s="28"/>
      <c r="Y400" s="28"/>
      <c r="Z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157"/>
      <c r="U401" s="28"/>
      <c r="V401" s="28"/>
      <c r="W401" s="28"/>
      <c r="X401" s="28"/>
      <c r="Y401" s="28"/>
      <c r="Z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157"/>
      <c r="U402" s="28"/>
      <c r="V402" s="28"/>
      <c r="W402" s="28"/>
      <c r="X402" s="28"/>
      <c r="Y402" s="28"/>
      <c r="Z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157"/>
      <c r="U403" s="28"/>
      <c r="V403" s="28"/>
      <c r="W403" s="28"/>
      <c r="X403" s="28"/>
      <c r="Y403" s="28"/>
      <c r="Z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157"/>
      <c r="U404" s="28"/>
      <c r="V404" s="28"/>
      <c r="W404" s="28"/>
      <c r="X404" s="28"/>
      <c r="Y404" s="28"/>
      <c r="Z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157"/>
      <c r="U405" s="28"/>
      <c r="V405" s="28"/>
      <c r="W405" s="28"/>
      <c r="X405" s="28"/>
      <c r="Y405" s="28"/>
      <c r="Z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157"/>
      <c r="U406" s="28"/>
      <c r="V406" s="28"/>
      <c r="W406" s="28"/>
      <c r="X406" s="28"/>
      <c r="Y406" s="28"/>
      <c r="Z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157"/>
      <c r="U407" s="28"/>
      <c r="V407" s="28"/>
      <c r="W407" s="28"/>
      <c r="X407" s="28"/>
      <c r="Y407" s="28"/>
      <c r="Z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157"/>
      <c r="U408" s="28"/>
      <c r="V408" s="28"/>
      <c r="W408" s="28"/>
      <c r="X408" s="28"/>
      <c r="Y408" s="28"/>
      <c r="Z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157"/>
      <c r="U409" s="28"/>
      <c r="V409" s="28"/>
      <c r="W409" s="28"/>
      <c r="X409" s="28"/>
      <c r="Y409" s="28"/>
      <c r="Z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157"/>
      <c r="U410" s="28"/>
      <c r="V410" s="28"/>
      <c r="W410" s="28"/>
      <c r="X410" s="28"/>
      <c r="Y410" s="28"/>
      <c r="Z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157"/>
      <c r="U411" s="28"/>
      <c r="V411" s="28"/>
      <c r="W411" s="28"/>
      <c r="X411" s="28"/>
      <c r="Y411" s="28"/>
      <c r="Z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157"/>
      <c r="U412" s="28"/>
      <c r="V412" s="28"/>
      <c r="W412" s="28"/>
      <c r="X412" s="28"/>
      <c r="Y412" s="28"/>
      <c r="Z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157"/>
      <c r="U413" s="28"/>
      <c r="V413" s="28"/>
      <c r="W413" s="28"/>
      <c r="X413" s="28"/>
      <c r="Y413" s="28"/>
      <c r="Z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157"/>
      <c r="U414" s="28"/>
      <c r="V414" s="28"/>
      <c r="W414" s="28"/>
      <c r="X414" s="28"/>
      <c r="Y414" s="28"/>
      <c r="Z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157"/>
      <c r="U415" s="28"/>
      <c r="V415" s="28"/>
      <c r="W415" s="28"/>
      <c r="X415" s="28"/>
      <c r="Y415" s="28"/>
      <c r="Z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157"/>
      <c r="U416" s="28"/>
      <c r="V416" s="28"/>
      <c r="W416" s="28"/>
      <c r="X416" s="28"/>
      <c r="Y416" s="28"/>
      <c r="Z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157"/>
      <c r="U417" s="28"/>
      <c r="V417" s="28"/>
      <c r="W417" s="28"/>
      <c r="X417" s="28"/>
      <c r="Y417" s="28"/>
      <c r="Z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157"/>
      <c r="U418" s="28"/>
      <c r="V418" s="28"/>
      <c r="W418" s="28"/>
      <c r="X418" s="28"/>
      <c r="Y418" s="28"/>
      <c r="Z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157"/>
      <c r="U419" s="28"/>
      <c r="V419" s="28"/>
      <c r="W419" s="28"/>
      <c r="X419" s="28"/>
      <c r="Y419" s="28"/>
      <c r="Z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157"/>
      <c r="U420" s="28"/>
      <c r="V420" s="28"/>
      <c r="W420" s="28"/>
      <c r="X420" s="28"/>
      <c r="Y420" s="28"/>
      <c r="Z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157"/>
      <c r="U421" s="28"/>
      <c r="V421" s="28"/>
      <c r="W421" s="28"/>
      <c r="X421" s="28"/>
      <c r="Y421" s="28"/>
      <c r="Z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157"/>
      <c r="U422" s="28"/>
      <c r="V422" s="28"/>
      <c r="W422" s="28"/>
      <c r="X422" s="28"/>
      <c r="Y422" s="28"/>
      <c r="Z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157"/>
      <c r="U423" s="28"/>
      <c r="V423" s="28"/>
      <c r="W423" s="28"/>
      <c r="X423" s="28"/>
      <c r="Y423" s="28"/>
      <c r="Z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157"/>
      <c r="U424" s="28"/>
      <c r="V424" s="28"/>
      <c r="W424" s="28"/>
      <c r="X424" s="28"/>
      <c r="Y424" s="28"/>
      <c r="Z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157"/>
      <c r="U425" s="28"/>
      <c r="V425" s="28"/>
      <c r="W425" s="28"/>
      <c r="X425" s="28"/>
      <c r="Y425" s="28"/>
      <c r="Z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157"/>
      <c r="U426" s="28"/>
      <c r="V426" s="28"/>
      <c r="W426" s="28"/>
      <c r="X426" s="28"/>
      <c r="Y426" s="28"/>
      <c r="Z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157"/>
      <c r="U427" s="28"/>
      <c r="V427" s="28"/>
      <c r="W427" s="28"/>
      <c r="X427" s="28"/>
      <c r="Y427" s="28"/>
      <c r="Z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157"/>
      <c r="U428" s="28"/>
      <c r="V428" s="28"/>
      <c r="W428" s="28"/>
      <c r="X428" s="28"/>
      <c r="Y428" s="28"/>
      <c r="Z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157"/>
      <c r="U429" s="28"/>
      <c r="V429" s="28"/>
      <c r="W429" s="28"/>
      <c r="X429" s="28"/>
      <c r="Y429" s="28"/>
      <c r="Z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157"/>
      <c r="U430" s="28"/>
      <c r="V430" s="28"/>
      <c r="W430" s="28"/>
      <c r="X430" s="28"/>
      <c r="Y430" s="28"/>
      <c r="Z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157"/>
      <c r="U431" s="28"/>
      <c r="V431" s="28"/>
      <c r="W431" s="28"/>
      <c r="X431" s="28"/>
      <c r="Y431" s="28"/>
      <c r="Z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157"/>
      <c r="U432" s="28"/>
      <c r="V432" s="28"/>
      <c r="W432" s="28"/>
      <c r="X432" s="28"/>
      <c r="Y432" s="28"/>
      <c r="Z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157"/>
      <c r="U433" s="28"/>
      <c r="V433" s="28"/>
      <c r="W433" s="28"/>
      <c r="X433" s="28"/>
      <c r="Y433" s="28"/>
      <c r="Z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157"/>
      <c r="U434" s="28"/>
      <c r="V434" s="28"/>
      <c r="W434" s="28"/>
      <c r="X434" s="28"/>
      <c r="Y434" s="28"/>
      <c r="Z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157"/>
      <c r="U435" s="28"/>
      <c r="V435" s="28"/>
      <c r="W435" s="28"/>
      <c r="X435" s="28"/>
      <c r="Y435" s="28"/>
      <c r="Z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157"/>
      <c r="U436" s="28"/>
      <c r="V436" s="28"/>
      <c r="W436" s="28"/>
      <c r="X436" s="28"/>
      <c r="Y436" s="28"/>
      <c r="Z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157"/>
      <c r="U437" s="28"/>
      <c r="V437" s="28"/>
      <c r="W437" s="28"/>
      <c r="X437" s="28"/>
      <c r="Y437" s="28"/>
      <c r="Z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157"/>
      <c r="U438" s="28"/>
      <c r="V438" s="28"/>
      <c r="W438" s="28"/>
      <c r="X438" s="28"/>
      <c r="Y438" s="28"/>
      <c r="Z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157"/>
      <c r="U439" s="28"/>
      <c r="V439" s="28"/>
      <c r="W439" s="28"/>
      <c r="X439" s="28"/>
      <c r="Y439" s="28"/>
      <c r="Z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157"/>
      <c r="U440" s="28"/>
      <c r="V440" s="28"/>
      <c r="W440" s="28"/>
      <c r="X440" s="28"/>
      <c r="Y440" s="28"/>
      <c r="Z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157"/>
      <c r="U441" s="28"/>
      <c r="V441" s="28"/>
      <c r="W441" s="28"/>
      <c r="X441" s="28"/>
      <c r="Y441" s="28"/>
      <c r="Z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157"/>
      <c r="U442" s="28"/>
      <c r="V442" s="28"/>
      <c r="W442" s="28"/>
      <c r="X442" s="28"/>
      <c r="Y442" s="28"/>
      <c r="Z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157"/>
      <c r="U443" s="28"/>
      <c r="V443" s="28"/>
      <c r="W443" s="28"/>
      <c r="X443" s="28"/>
      <c r="Y443" s="28"/>
      <c r="Z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157"/>
      <c r="U444" s="28"/>
      <c r="V444" s="28"/>
      <c r="W444" s="28"/>
      <c r="X444" s="28"/>
      <c r="Y444" s="28"/>
      <c r="Z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157"/>
      <c r="U445" s="28"/>
      <c r="V445" s="28"/>
      <c r="W445" s="28"/>
      <c r="X445" s="28"/>
      <c r="Y445" s="28"/>
      <c r="Z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157"/>
      <c r="U446" s="28"/>
      <c r="V446" s="28"/>
      <c r="W446" s="28"/>
      <c r="X446" s="28"/>
      <c r="Y446" s="28"/>
      <c r="Z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157"/>
      <c r="U447" s="28"/>
      <c r="V447" s="28"/>
      <c r="W447" s="28"/>
      <c r="X447" s="28"/>
      <c r="Y447" s="28"/>
      <c r="Z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157"/>
      <c r="U448" s="28"/>
      <c r="V448" s="28"/>
      <c r="W448" s="28"/>
      <c r="X448" s="28"/>
      <c r="Y448" s="28"/>
      <c r="Z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157"/>
      <c r="U449" s="28"/>
      <c r="V449" s="28"/>
      <c r="W449" s="28"/>
      <c r="X449" s="28"/>
      <c r="Y449" s="28"/>
      <c r="Z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157"/>
      <c r="U450" s="28"/>
      <c r="V450" s="28"/>
      <c r="W450" s="28"/>
      <c r="X450" s="28"/>
      <c r="Y450" s="28"/>
      <c r="Z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157"/>
      <c r="U451" s="28"/>
      <c r="V451" s="28"/>
      <c r="W451" s="28"/>
      <c r="X451" s="28"/>
      <c r="Y451" s="28"/>
      <c r="Z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157"/>
      <c r="U452" s="28"/>
      <c r="V452" s="28"/>
      <c r="W452" s="28"/>
      <c r="X452" s="28"/>
      <c r="Y452" s="28"/>
      <c r="Z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157"/>
      <c r="U453" s="28"/>
      <c r="V453" s="28"/>
      <c r="W453" s="28"/>
      <c r="X453" s="28"/>
      <c r="Y453" s="28"/>
      <c r="Z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157"/>
      <c r="U454" s="28"/>
      <c r="V454" s="28"/>
      <c r="W454" s="28"/>
      <c r="X454" s="28"/>
      <c r="Y454" s="28"/>
      <c r="Z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157"/>
      <c r="U455" s="28"/>
      <c r="V455" s="28"/>
      <c r="W455" s="28"/>
      <c r="X455" s="28"/>
      <c r="Y455" s="28"/>
      <c r="Z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157"/>
      <c r="U456" s="28"/>
      <c r="V456" s="28"/>
      <c r="W456" s="28"/>
      <c r="X456" s="28"/>
      <c r="Y456" s="28"/>
      <c r="Z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157"/>
      <c r="U457" s="28"/>
      <c r="V457" s="28"/>
      <c r="W457" s="28"/>
      <c r="X457" s="28"/>
      <c r="Y457" s="28"/>
      <c r="Z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157"/>
      <c r="U458" s="28"/>
      <c r="V458" s="28"/>
      <c r="W458" s="28"/>
      <c r="X458" s="28"/>
      <c r="Y458" s="28"/>
      <c r="Z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157"/>
      <c r="U459" s="28"/>
      <c r="V459" s="28"/>
      <c r="W459" s="28"/>
      <c r="X459" s="28"/>
      <c r="Y459" s="28"/>
      <c r="Z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57"/>
      <c r="U460" s="28"/>
      <c r="V460" s="28"/>
      <c r="W460" s="28"/>
      <c r="X460" s="28"/>
      <c r="Y460" s="28"/>
      <c r="Z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157"/>
      <c r="U461" s="28"/>
      <c r="V461" s="28"/>
      <c r="W461" s="28"/>
      <c r="X461" s="28"/>
      <c r="Y461" s="28"/>
      <c r="Z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157"/>
      <c r="U462" s="28"/>
      <c r="V462" s="28"/>
      <c r="W462" s="28"/>
      <c r="X462" s="28"/>
      <c r="Y462" s="28"/>
      <c r="Z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157"/>
      <c r="U463" s="28"/>
      <c r="V463" s="28"/>
      <c r="W463" s="28"/>
      <c r="X463" s="28"/>
      <c r="Y463" s="28"/>
      <c r="Z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157"/>
      <c r="U464" s="28"/>
      <c r="V464" s="28"/>
      <c r="W464" s="28"/>
      <c r="X464" s="28"/>
      <c r="Y464" s="28"/>
      <c r="Z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157"/>
      <c r="U465" s="28"/>
      <c r="V465" s="28"/>
      <c r="W465" s="28"/>
      <c r="X465" s="28"/>
      <c r="Y465" s="28"/>
      <c r="Z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157"/>
      <c r="U466" s="28"/>
      <c r="V466" s="28"/>
      <c r="W466" s="28"/>
      <c r="X466" s="28"/>
      <c r="Y466" s="28"/>
      <c r="Z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157"/>
      <c r="U467" s="28"/>
      <c r="V467" s="28"/>
      <c r="W467" s="28"/>
      <c r="X467" s="28"/>
      <c r="Y467" s="28"/>
      <c r="Z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157"/>
      <c r="U468" s="28"/>
      <c r="V468" s="28"/>
      <c r="W468" s="28"/>
      <c r="X468" s="28"/>
      <c r="Y468" s="28"/>
      <c r="Z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157"/>
      <c r="U469" s="28"/>
      <c r="V469" s="28"/>
      <c r="W469" s="28"/>
      <c r="X469" s="28"/>
      <c r="Y469" s="28"/>
      <c r="Z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157"/>
      <c r="U470" s="28"/>
      <c r="V470" s="28"/>
      <c r="W470" s="28"/>
      <c r="X470" s="28"/>
      <c r="Y470" s="28"/>
      <c r="Z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157"/>
      <c r="U471" s="28"/>
      <c r="V471" s="28"/>
      <c r="W471" s="28"/>
      <c r="X471" s="28"/>
      <c r="Y471" s="28"/>
      <c r="Z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157"/>
      <c r="U472" s="28"/>
      <c r="V472" s="28"/>
      <c r="W472" s="28"/>
      <c r="X472" s="28"/>
      <c r="Y472" s="28"/>
      <c r="Z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157"/>
      <c r="U473" s="28"/>
      <c r="V473" s="28"/>
      <c r="W473" s="28"/>
      <c r="X473" s="28"/>
      <c r="Y473" s="28"/>
      <c r="Z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157"/>
      <c r="U474" s="28"/>
      <c r="V474" s="28"/>
      <c r="W474" s="28"/>
      <c r="X474" s="28"/>
      <c r="Y474" s="28"/>
      <c r="Z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157"/>
      <c r="U475" s="28"/>
      <c r="V475" s="28"/>
      <c r="W475" s="28"/>
      <c r="X475" s="28"/>
      <c r="Y475" s="28"/>
      <c r="Z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157"/>
      <c r="U476" s="28"/>
      <c r="V476" s="28"/>
      <c r="W476" s="28"/>
      <c r="X476" s="28"/>
      <c r="Y476" s="28"/>
      <c r="Z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157"/>
      <c r="U477" s="28"/>
      <c r="V477" s="28"/>
      <c r="W477" s="28"/>
      <c r="X477" s="28"/>
      <c r="Y477" s="28"/>
      <c r="Z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157"/>
      <c r="U478" s="28"/>
      <c r="V478" s="28"/>
      <c r="W478" s="28"/>
      <c r="X478" s="28"/>
      <c r="Y478" s="28"/>
      <c r="Z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157"/>
      <c r="U479" s="28"/>
      <c r="V479" s="28"/>
      <c r="W479" s="28"/>
      <c r="X479" s="28"/>
      <c r="Y479" s="28"/>
      <c r="Z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157"/>
      <c r="U480" s="28"/>
      <c r="V480" s="28"/>
      <c r="W480" s="28"/>
      <c r="X480" s="28"/>
      <c r="Y480" s="28"/>
      <c r="Z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157"/>
      <c r="U481" s="28"/>
      <c r="V481" s="28"/>
      <c r="W481" s="28"/>
      <c r="X481" s="28"/>
      <c r="Y481" s="28"/>
      <c r="Z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157"/>
      <c r="U482" s="28"/>
      <c r="V482" s="28"/>
      <c r="W482" s="28"/>
      <c r="X482" s="28"/>
      <c r="Y482" s="28"/>
      <c r="Z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157"/>
      <c r="U483" s="28"/>
      <c r="V483" s="28"/>
      <c r="W483" s="28"/>
      <c r="X483" s="28"/>
      <c r="Y483" s="28"/>
      <c r="Z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157"/>
      <c r="U484" s="28"/>
      <c r="V484" s="28"/>
      <c r="W484" s="28"/>
      <c r="X484" s="28"/>
      <c r="Y484" s="28"/>
      <c r="Z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157"/>
      <c r="U485" s="28"/>
      <c r="V485" s="28"/>
      <c r="W485" s="28"/>
      <c r="X485" s="28"/>
      <c r="Y485" s="28"/>
      <c r="Z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157"/>
      <c r="U486" s="28"/>
      <c r="V486" s="28"/>
      <c r="W486" s="28"/>
      <c r="X486" s="28"/>
      <c r="Y486" s="28"/>
      <c r="Z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157"/>
      <c r="U487" s="28"/>
      <c r="V487" s="28"/>
      <c r="W487" s="28"/>
      <c r="X487" s="28"/>
      <c r="Y487" s="28"/>
      <c r="Z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157"/>
      <c r="U488" s="28"/>
      <c r="V488" s="28"/>
      <c r="W488" s="28"/>
      <c r="X488" s="28"/>
      <c r="Y488" s="28"/>
      <c r="Z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157"/>
      <c r="U489" s="28"/>
      <c r="V489" s="28"/>
      <c r="W489" s="28"/>
      <c r="X489" s="28"/>
      <c r="Y489" s="28"/>
      <c r="Z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157"/>
      <c r="U490" s="28"/>
      <c r="V490" s="28"/>
      <c r="W490" s="28"/>
      <c r="X490" s="28"/>
      <c r="Y490" s="28"/>
      <c r="Z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157"/>
      <c r="U491" s="28"/>
      <c r="V491" s="28"/>
      <c r="W491" s="28"/>
      <c r="X491" s="28"/>
      <c r="Y491" s="28"/>
      <c r="Z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157"/>
      <c r="U492" s="28"/>
      <c r="V492" s="28"/>
      <c r="W492" s="28"/>
      <c r="X492" s="28"/>
      <c r="Y492" s="28"/>
      <c r="Z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157"/>
      <c r="U493" s="28"/>
      <c r="V493" s="28"/>
      <c r="W493" s="28"/>
      <c r="X493" s="28"/>
      <c r="Y493" s="28"/>
      <c r="Z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157"/>
      <c r="U494" s="28"/>
      <c r="V494" s="28"/>
      <c r="W494" s="28"/>
      <c r="X494" s="28"/>
      <c r="Y494" s="28"/>
      <c r="Z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157"/>
      <c r="U495" s="28"/>
      <c r="V495" s="28"/>
      <c r="W495" s="28"/>
      <c r="X495" s="28"/>
      <c r="Y495" s="28"/>
      <c r="Z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157"/>
      <c r="U496" s="28"/>
      <c r="V496" s="28"/>
      <c r="W496" s="28"/>
      <c r="X496" s="28"/>
      <c r="Y496" s="28"/>
      <c r="Z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157"/>
      <c r="U497" s="28"/>
      <c r="V497" s="28"/>
      <c r="W497" s="28"/>
      <c r="X497" s="28"/>
      <c r="Y497" s="28"/>
      <c r="Z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157"/>
      <c r="U498" s="28"/>
      <c r="V498" s="28"/>
      <c r="W498" s="28"/>
      <c r="X498" s="28"/>
      <c r="Y498" s="28"/>
      <c r="Z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157"/>
      <c r="U499" s="28"/>
      <c r="V499" s="28"/>
      <c r="W499" s="28"/>
      <c r="X499" s="28"/>
      <c r="Y499" s="28"/>
      <c r="Z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157"/>
      <c r="U500" s="28"/>
      <c r="V500" s="28"/>
      <c r="W500" s="28"/>
      <c r="X500" s="28"/>
      <c r="Y500" s="28"/>
      <c r="Z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157"/>
      <c r="U501" s="28"/>
      <c r="V501" s="28"/>
      <c r="W501" s="28"/>
      <c r="X501" s="28"/>
      <c r="Y501" s="28"/>
      <c r="Z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157"/>
      <c r="U502" s="28"/>
      <c r="V502" s="28"/>
      <c r="W502" s="28"/>
      <c r="X502" s="28"/>
      <c r="Y502" s="28"/>
      <c r="Z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157"/>
      <c r="U503" s="28"/>
      <c r="V503" s="28"/>
      <c r="W503" s="28"/>
      <c r="X503" s="28"/>
      <c r="Y503" s="28"/>
      <c r="Z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157"/>
      <c r="U504" s="28"/>
      <c r="V504" s="28"/>
      <c r="W504" s="28"/>
      <c r="X504" s="28"/>
      <c r="Y504" s="28"/>
      <c r="Z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157"/>
      <c r="U505" s="28"/>
      <c r="V505" s="28"/>
      <c r="W505" s="28"/>
      <c r="X505" s="28"/>
      <c r="Y505" s="28"/>
      <c r="Z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157"/>
      <c r="U506" s="28"/>
      <c r="V506" s="28"/>
      <c r="W506" s="28"/>
      <c r="X506" s="28"/>
      <c r="Y506" s="28"/>
      <c r="Z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157"/>
      <c r="U507" s="28"/>
      <c r="V507" s="28"/>
      <c r="W507" s="28"/>
      <c r="X507" s="28"/>
      <c r="Y507" s="28"/>
      <c r="Z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157"/>
      <c r="U508" s="28"/>
      <c r="V508" s="28"/>
      <c r="W508" s="28"/>
      <c r="X508" s="28"/>
      <c r="Y508" s="28"/>
      <c r="Z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157"/>
      <c r="U509" s="28"/>
      <c r="V509" s="28"/>
      <c r="W509" s="28"/>
      <c r="X509" s="28"/>
      <c r="Y509" s="28"/>
      <c r="Z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157"/>
      <c r="U510" s="28"/>
      <c r="V510" s="28"/>
      <c r="W510" s="28"/>
      <c r="X510" s="28"/>
      <c r="Y510" s="28"/>
      <c r="Z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157"/>
      <c r="U511" s="28"/>
      <c r="V511" s="28"/>
      <c r="W511" s="28"/>
      <c r="X511" s="28"/>
      <c r="Y511" s="28"/>
      <c r="Z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157"/>
      <c r="U512" s="28"/>
      <c r="V512" s="28"/>
      <c r="W512" s="28"/>
      <c r="X512" s="28"/>
      <c r="Y512" s="28"/>
      <c r="Z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157"/>
      <c r="U513" s="28"/>
      <c r="V513" s="28"/>
      <c r="W513" s="28"/>
      <c r="X513" s="28"/>
      <c r="Y513" s="28"/>
      <c r="Z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157"/>
      <c r="U514" s="28"/>
      <c r="V514" s="28"/>
      <c r="W514" s="28"/>
      <c r="X514" s="28"/>
      <c r="Y514" s="28"/>
      <c r="Z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157"/>
      <c r="U515" s="28"/>
      <c r="V515" s="28"/>
      <c r="W515" s="28"/>
      <c r="X515" s="28"/>
      <c r="Y515" s="28"/>
      <c r="Z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157"/>
      <c r="U516" s="28"/>
      <c r="V516" s="28"/>
      <c r="W516" s="28"/>
      <c r="X516" s="28"/>
      <c r="Y516" s="28"/>
      <c r="Z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157"/>
      <c r="U517" s="28"/>
      <c r="V517" s="28"/>
      <c r="W517" s="28"/>
      <c r="X517" s="28"/>
      <c r="Y517" s="28"/>
      <c r="Z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157"/>
      <c r="U518" s="28"/>
      <c r="V518" s="28"/>
      <c r="W518" s="28"/>
      <c r="X518" s="28"/>
      <c r="Y518" s="28"/>
      <c r="Z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157"/>
      <c r="U519" s="28"/>
      <c r="V519" s="28"/>
      <c r="W519" s="28"/>
      <c r="X519" s="28"/>
      <c r="Y519" s="28"/>
      <c r="Z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157"/>
      <c r="U520" s="28"/>
      <c r="V520" s="28"/>
      <c r="W520" s="28"/>
      <c r="X520" s="28"/>
      <c r="Y520" s="28"/>
      <c r="Z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157"/>
      <c r="U521" s="28"/>
      <c r="V521" s="28"/>
      <c r="W521" s="28"/>
      <c r="X521" s="28"/>
      <c r="Y521" s="28"/>
      <c r="Z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157"/>
      <c r="U522" s="28"/>
      <c r="V522" s="28"/>
      <c r="W522" s="28"/>
      <c r="X522" s="28"/>
      <c r="Y522" s="28"/>
      <c r="Z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157"/>
      <c r="U523" s="28"/>
      <c r="V523" s="28"/>
      <c r="W523" s="28"/>
      <c r="X523" s="28"/>
      <c r="Y523" s="28"/>
      <c r="Z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157"/>
      <c r="U524" s="28"/>
      <c r="V524" s="28"/>
      <c r="W524" s="28"/>
      <c r="X524" s="28"/>
      <c r="Y524" s="28"/>
      <c r="Z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157"/>
      <c r="U525" s="28"/>
      <c r="V525" s="28"/>
      <c r="W525" s="28"/>
      <c r="X525" s="28"/>
      <c r="Y525" s="28"/>
      <c r="Z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157"/>
      <c r="U526" s="28"/>
      <c r="V526" s="28"/>
      <c r="W526" s="28"/>
      <c r="X526" s="28"/>
      <c r="Y526" s="28"/>
      <c r="Z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157"/>
      <c r="U527" s="28"/>
      <c r="V527" s="28"/>
      <c r="W527" s="28"/>
      <c r="X527" s="28"/>
      <c r="Y527" s="28"/>
      <c r="Z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157"/>
      <c r="U528" s="28"/>
      <c r="V528" s="28"/>
      <c r="W528" s="28"/>
      <c r="X528" s="28"/>
      <c r="Y528" s="28"/>
      <c r="Z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157"/>
      <c r="U529" s="28"/>
      <c r="V529" s="28"/>
      <c r="W529" s="28"/>
      <c r="X529" s="28"/>
      <c r="Y529" s="28"/>
      <c r="Z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157"/>
      <c r="U530" s="28"/>
      <c r="V530" s="28"/>
      <c r="W530" s="28"/>
      <c r="X530" s="28"/>
      <c r="Y530" s="28"/>
      <c r="Z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157"/>
      <c r="U531" s="28"/>
      <c r="V531" s="28"/>
      <c r="W531" s="28"/>
      <c r="X531" s="28"/>
      <c r="Y531" s="28"/>
      <c r="Z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157"/>
      <c r="U532" s="28"/>
      <c r="V532" s="28"/>
      <c r="W532" s="28"/>
      <c r="X532" s="28"/>
      <c r="Y532" s="28"/>
      <c r="Z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157"/>
      <c r="U533" s="28"/>
      <c r="V533" s="28"/>
      <c r="W533" s="28"/>
      <c r="X533" s="28"/>
      <c r="Y533" s="28"/>
      <c r="Z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157"/>
      <c r="U534" s="28"/>
      <c r="V534" s="28"/>
      <c r="W534" s="28"/>
      <c r="X534" s="28"/>
      <c r="Y534" s="28"/>
      <c r="Z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157"/>
      <c r="U535" s="28"/>
      <c r="V535" s="28"/>
      <c r="W535" s="28"/>
      <c r="X535" s="28"/>
      <c r="Y535" s="28"/>
      <c r="Z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157"/>
      <c r="U536" s="28"/>
      <c r="V536" s="28"/>
      <c r="W536" s="28"/>
      <c r="X536" s="28"/>
      <c r="Y536" s="28"/>
      <c r="Z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157"/>
      <c r="U537" s="28"/>
      <c r="V537" s="28"/>
      <c r="W537" s="28"/>
      <c r="X537" s="28"/>
      <c r="Y537" s="28"/>
      <c r="Z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157"/>
      <c r="U538" s="28"/>
      <c r="V538" s="28"/>
      <c r="W538" s="28"/>
      <c r="X538" s="28"/>
      <c r="Y538" s="28"/>
      <c r="Z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157"/>
      <c r="U539" s="28"/>
      <c r="V539" s="28"/>
      <c r="W539" s="28"/>
      <c r="X539" s="28"/>
      <c r="Y539" s="28"/>
      <c r="Z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157"/>
      <c r="U540" s="28"/>
      <c r="V540" s="28"/>
      <c r="W540" s="28"/>
      <c r="X540" s="28"/>
      <c r="Y540" s="28"/>
      <c r="Z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157"/>
      <c r="U541" s="28"/>
      <c r="V541" s="28"/>
      <c r="W541" s="28"/>
      <c r="X541" s="28"/>
      <c r="Y541" s="28"/>
      <c r="Z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157"/>
      <c r="U542" s="28"/>
      <c r="V542" s="28"/>
      <c r="W542" s="28"/>
      <c r="X542" s="28"/>
      <c r="Y542" s="28"/>
      <c r="Z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157"/>
      <c r="U543" s="28"/>
      <c r="V543" s="28"/>
      <c r="W543" s="28"/>
      <c r="X543" s="28"/>
      <c r="Y543" s="28"/>
      <c r="Z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157"/>
      <c r="U544" s="28"/>
      <c r="V544" s="28"/>
      <c r="W544" s="28"/>
      <c r="X544" s="28"/>
      <c r="Y544" s="28"/>
      <c r="Z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157"/>
      <c r="U545" s="28"/>
      <c r="V545" s="28"/>
      <c r="W545" s="28"/>
      <c r="X545" s="28"/>
      <c r="Y545" s="28"/>
      <c r="Z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157"/>
      <c r="U546" s="28"/>
      <c r="V546" s="28"/>
      <c r="W546" s="28"/>
      <c r="X546" s="28"/>
      <c r="Y546" s="28"/>
      <c r="Z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157"/>
      <c r="U547" s="28"/>
      <c r="V547" s="28"/>
      <c r="W547" s="28"/>
      <c r="X547" s="28"/>
      <c r="Y547" s="28"/>
      <c r="Z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157"/>
      <c r="U548" s="28"/>
      <c r="V548" s="28"/>
      <c r="W548" s="28"/>
      <c r="X548" s="28"/>
      <c r="Y548" s="28"/>
      <c r="Z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157"/>
      <c r="U549" s="28"/>
      <c r="V549" s="28"/>
      <c r="W549" s="28"/>
      <c r="X549" s="28"/>
      <c r="Y549" s="28"/>
      <c r="Z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157"/>
      <c r="U550" s="28"/>
      <c r="V550" s="28"/>
      <c r="W550" s="28"/>
      <c r="X550" s="28"/>
      <c r="Y550" s="28"/>
      <c r="Z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157"/>
      <c r="U551" s="28"/>
      <c r="V551" s="28"/>
      <c r="W551" s="28"/>
      <c r="X551" s="28"/>
      <c r="Y551" s="28"/>
      <c r="Z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157"/>
      <c r="U552" s="28"/>
      <c r="V552" s="28"/>
      <c r="W552" s="28"/>
      <c r="X552" s="28"/>
      <c r="Y552" s="28"/>
      <c r="Z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157"/>
      <c r="U553" s="28"/>
      <c r="V553" s="28"/>
      <c r="W553" s="28"/>
      <c r="X553" s="28"/>
      <c r="Y553" s="28"/>
      <c r="Z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157"/>
      <c r="U554" s="28"/>
      <c r="V554" s="28"/>
      <c r="W554" s="28"/>
      <c r="X554" s="28"/>
      <c r="Y554" s="28"/>
      <c r="Z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157"/>
      <c r="U555" s="28"/>
      <c r="V555" s="28"/>
      <c r="W555" s="28"/>
      <c r="X555" s="28"/>
      <c r="Y555" s="28"/>
      <c r="Z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157"/>
      <c r="U556" s="28"/>
      <c r="V556" s="28"/>
      <c r="W556" s="28"/>
      <c r="X556" s="28"/>
      <c r="Y556" s="28"/>
      <c r="Z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157"/>
      <c r="U557" s="28"/>
      <c r="V557" s="28"/>
      <c r="W557" s="28"/>
      <c r="X557" s="28"/>
      <c r="Y557" s="28"/>
      <c r="Z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157"/>
      <c r="U558" s="28"/>
      <c r="V558" s="28"/>
      <c r="W558" s="28"/>
      <c r="X558" s="28"/>
      <c r="Y558" s="28"/>
      <c r="Z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157"/>
      <c r="U559" s="28"/>
      <c r="V559" s="28"/>
      <c r="W559" s="28"/>
      <c r="X559" s="28"/>
      <c r="Y559" s="28"/>
      <c r="Z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157"/>
      <c r="U560" s="28"/>
      <c r="V560" s="28"/>
      <c r="W560" s="28"/>
      <c r="X560" s="28"/>
      <c r="Y560" s="28"/>
      <c r="Z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157"/>
      <c r="U561" s="28"/>
      <c r="V561" s="28"/>
      <c r="W561" s="28"/>
      <c r="X561" s="28"/>
      <c r="Y561" s="28"/>
      <c r="Z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157"/>
      <c r="U562" s="28"/>
      <c r="V562" s="28"/>
      <c r="W562" s="28"/>
      <c r="X562" s="28"/>
      <c r="Y562" s="28"/>
      <c r="Z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157"/>
      <c r="U563" s="28"/>
      <c r="V563" s="28"/>
      <c r="W563" s="28"/>
      <c r="X563" s="28"/>
      <c r="Y563" s="28"/>
      <c r="Z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157"/>
      <c r="U564" s="28"/>
      <c r="V564" s="28"/>
      <c r="W564" s="28"/>
      <c r="X564" s="28"/>
      <c r="Y564" s="28"/>
      <c r="Z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157"/>
      <c r="U565" s="28"/>
      <c r="V565" s="28"/>
      <c r="W565" s="28"/>
      <c r="X565" s="28"/>
      <c r="Y565" s="28"/>
      <c r="Z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157"/>
      <c r="U566" s="28"/>
      <c r="V566" s="28"/>
      <c r="W566" s="28"/>
      <c r="X566" s="28"/>
      <c r="Y566" s="28"/>
      <c r="Z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157"/>
      <c r="U567" s="28"/>
      <c r="V567" s="28"/>
      <c r="W567" s="28"/>
      <c r="X567" s="28"/>
      <c r="Y567" s="28"/>
      <c r="Z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157"/>
      <c r="U568" s="28"/>
      <c r="V568" s="28"/>
      <c r="W568" s="28"/>
      <c r="X568" s="28"/>
      <c r="Y568" s="28"/>
      <c r="Z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157"/>
      <c r="U569" s="28"/>
      <c r="V569" s="28"/>
      <c r="W569" s="28"/>
      <c r="X569" s="28"/>
      <c r="Y569" s="28"/>
      <c r="Z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157"/>
      <c r="U570" s="28"/>
      <c r="V570" s="28"/>
      <c r="W570" s="28"/>
      <c r="X570" s="28"/>
      <c r="Y570" s="28"/>
      <c r="Z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157"/>
      <c r="U571" s="28"/>
      <c r="V571" s="28"/>
      <c r="W571" s="28"/>
      <c r="X571" s="28"/>
      <c r="Y571" s="28"/>
      <c r="Z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157"/>
      <c r="U572" s="28"/>
      <c r="V572" s="28"/>
      <c r="W572" s="28"/>
      <c r="X572" s="28"/>
      <c r="Y572" s="28"/>
      <c r="Z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157"/>
      <c r="U573" s="28"/>
      <c r="V573" s="28"/>
      <c r="W573" s="28"/>
      <c r="X573" s="28"/>
      <c r="Y573" s="28"/>
      <c r="Z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157"/>
      <c r="U574" s="28"/>
      <c r="V574" s="28"/>
      <c r="W574" s="28"/>
      <c r="X574" s="28"/>
      <c r="Y574" s="28"/>
      <c r="Z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157"/>
      <c r="U575" s="28"/>
      <c r="V575" s="28"/>
      <c r="W575" s="28"/>
      <c r="X575" s="28"/>
      <c r="Y575" s="28"/>
      <c r="Z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157"/>
      <c r="U576" s="28"/>
      <c r="V576" s="28"/>
      <c r="W576" s="28"/>
      <c r="X576" s="28"/>
      <c r="Y576" s="28"/>
      <c r="Z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157"/>
      <c r="U577" s="28"/>
      <c r="V577" s="28"/>
      <c r="W577" s="28"/>
      <c r="X577" s="28"/>
      <c r="Y577" s="28"/>
      <c r="Z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157"/>
      <c r="U578" s="28"/>
      <c r="V578" s="28"/>
      <c r="W578" s="28"/>
      <c r="X578" s="28"/>
      <c r="Y578" s="28"/>
      <c r="Z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157"/>
      <c r="U579" s="28"/>
      <c r="V579" s="28"/>
      <c r="W579" s="28"/>
      <c r="X579" s="28"/>
      <c r="Y579" s="28"/>
      <c r="Z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157"/>
      <c r="U580" s="28"/>
      <c r="V580" s="28"/>
      <c r="W580" s="28"/>
      <c r="X580" s="28"/>
      <c r="Y580" s="28"/>
      <c r="Z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157"/>
      <c r="U581" s="28"/>
      <c r="V581" s="28"/>
      <c r="W581" s="28"/>
      <c r="X581" s="28"/>
      <c r="Y581" s="28"/>
      <c r="Z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157"/>
      <c r="U582" s="28"/>
      <c r="V582" s="28"/>
      <c r="W582" s="28"/>
      <c r="X582" s="28"/>
      <c r="Y582" s="28"/>
      <c r="Z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157"/>
      <c r="U583" s="28"/>
      <c r="V583" s="28"/>
      <c r="W583" s="28"/>
      <c r="X583" s="28"/>
      <c r="Y583" s="28"/>
      <c r="Z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157"/>
      <c r="U584" s="28"/>
      <c r="V584" s="28"/>
      <c r="W584" s="28"/>
      <c r="X584" s="28"/>
      <c r="Y584" s="28"/>
      <c r="Z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157"/>
      <c r="U585" s="28"/>
      <c r="V585" s="28"/>
      <c r="W585" s="28"/>
      <c r="X585" s="28"/>
      <c r="Y585" s="28"/>
      <c r="Z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57"/>
      <c r="U586" s="28"/>
      <c r="V586" s="28"/>
      <c r="W586" s="28"/>
      <c r="X586" s="28"/>
      <c r="Y586" s="28"/>
      <c r="Z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157"/>
      <c r="U587" s="28"/>
      <c r="V587" s="28"/>
      <c r="W587" s="28"/>
      <c r="X587" s="28"/>
      <c r="Y587" s="28"/>
      <c r="Z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157"/>
      <c r="U588" s="28"/>
      <c r="V588" s="28"/>
      <c r="W588" s="28"/>
      <c r="X588" s="28"/>
      <c r="Y588" s="28"/>
      <c r="Z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157"/>
      <c r="U589" s="28"/>
      <c r="V589" s="28"/>
      <c r="W589" s="28"/>
      <c r="X589" s="28"/>
      <c r="Y589" s="28"/>
      <c r="Z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157"/>
      <c r="U590" s="28"/>
      <c r="V590" s="28"/>
      <c r="W590" s="28"/>
      <c r="X590" s="28"/>
      <c r="Y590" s="28"/>
      <c r="Z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157"/>
      <c r="U591" s="28"/>
      <c r="V591" s="28"/>
      <c r="W591" s="28"/>
      <c r="X591" s="28"/>
      <c r="Y591" s="28"/>
      <c r="Z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157"/>
      <c r="U592" s="28"/>
      <c r="V592" s="28"/>
      <c r="W592" s="28"/>
      <c r="X592" s="28"/>
      <c r="Y592" s="28"/>
      <c r="Z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157"/>
      <c r="U593" s="28"/>
      <c r="V593" s="28"/>
      <c r="W593" s="28"/>
      <c r="X593" s="28"/>
      <c r="Y593" s="28"/>
      <c r="Z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157"/>
      <c r="U594" s="28"/>
      <c r="V594" s="28"/>
      <c r="W594" s="28"/>
      <c r="X594" s="28"/>
      <c r="Y594" s="28"/>
      <c r="Z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157"/>
      <c r="U595" s="28"/>
      <c r="V595" s="28"/>
      <c r="W595" s="28"/>
      <c r="X595" s="28"/>
      <c r="Y595" s="28"/>
      <c r="Z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157"/>
      <c r="U596" s="28"/>
      <c r="V596" s="28"/>
      <c r="W596" s="28"/>
      <c r="X596" s="28"/>
      <c r="Y596" s="28"/>
      <c r="Z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157"/>
      <c r="U597" s="28"/>
      <c r="V597" s="28"/>
      <c r="W597" s="28"/>
      <c r="X597" s="28"/>
      <c r="Y597" s="28"/>
      <c r="Z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157"/>
      <c r="U598" s="28"/>
      <c r="V598" s="28"/>
      <c r="W598" s="28"/>
      <c r="X598" s="28"/>
      <c r="Y598" s="28"/>
      <c r="Z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157"/>
      <c r="U599" s="28"/>
      <c r="V599" s="28"/>
      <c r="W599" s="28"/>
      <c r="X599" s="28"/>
      <c r="Y599" s="28"/>
      <c r="Z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157"/>
      <c r="U600" s="28"/>
      <c r="V600" s="28"/>
      <c r="W600" s="28"/>
      <c r="X600" s="28"/>
      <c r="Y600" s="28"/>
      <c r="Z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157"/>
      <c r="U601" s="28"/>
      <c r="V601" s="28"/>
      <c r="W601" s="28"/>
      <c r="X601" s="28"/>
      <c r="Y601" s="28"/>
      <c r="Z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157"/>
      <c r="U602" s="28"/>
      <c r="V602" s="28"/>
      <c r="W602" s="28"/>
      <c r="X602" s="28"/>
      <c r="Y602" s="28"/>
      <c r="Z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157"/>
      <c r="U603" s="28"/>
      <c r="V603" s="28"/>
      <c r="W603" s="28"/>
      <c r="X603" s="28"/>
      <c r="Y603" s="28"/>
      <c r="Z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157"/>
      <c r="U604" s="28"/>
      <c r="V604" s="28"/>
      <c r="W604" s="28"/>
      <c r="X604" s="28"/>
      <c r="Y604" s="28"/>
      <c r="Z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157"/>
      <c r="U605" s="28"/>
      <c r="V605" s="28"/>
      <c r="W605" s="28"/>
      <c r="X605" s="28"/>
      <c r="Y605" s="28"/>
      <c r="Z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157"/>
      <c r="U606" s="28"/>
      <c r="V606" s="28"/>
      <c r="W606" s="28"/>
      <c r="X606" s="28"/>
      <c r="Y606" s="28"/>
      <c r="Z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157"/>
      <c r="U607" s="28"/>
      <c r="V607" s="28"/>
      <c r="W607" s="28"/>
      <c r="X607" s="28"/>
      <c r="Y607" s="28"/>
      <c r="Z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157"/>
      <c r="U608" s="28"/>
      <c r="V608" s="28"/>
      <c r="W608" s="28"/>
      <c r="X608" s="28"/>
      <c r="Y608" s="28"/>
      <c r="Z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157"/>
      <c r="U609" s="28"/>
      <c r="V609" s="28"/>
      <c r="W609" s="28"/>
      <c r="X609" s="28"/>
      <c r="Y609" s="28"/>
      <c r="Z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157"/>
      <c r="U610" s="28"/>
      <c r="V610" s="28"/>
      <c r="W610" s="28"/>
      <c r="X610" s="28"/>
      <c r="Y610" s="28"/>
      <c r="Z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157"/>
      <c r="U611" s="28"/>
      <c r="V611" s="28"/>
      <c r="W611" s="28"/>
      <c r="X611" s="28"/>
      <c r="Y611" s="28"/>
      <c r="Z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157"/>
      <c r="U612" s="28"/>
      <c r="V612" s="28"/>
      <c r="W612" s="28"/>
      <c r="X612" s="28"/>
      <c r="Y612" s="28"/>
      <c r="Z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157"/>
      <c r="U613" s="28"/>
      <c r="V613" s="28"/>
      <c r="W613" s="28"/>
      <c r="X613" s="28"/>
      <c r="Y613" s="28"/>
      <c r="Z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157"/>
      <c r="U614" s="28"/>
      <c r="V614" s="28"/>
      <c r="W614" s="28"/>
      <c r="X614" s="28"/>
      <c r="Y614" s="28"/>
      <c r="Z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157"/>
      <c r="U615" s="28"/>
      <c r="V615" s="28"/>
      <c r="W615" s="28"/>
      <c r="X615" s="28"/>
      <c r="Y615" s="28"/>
      <c r="Z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157"/>
      <c r="U616" s="28"/>
      <c r="V616" s="28"/>
      <c r="W616" s="28"/>
      <c r="X616" s="28"/>
      <c r="Y616" s="28"/>
      <c r="Z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157"/>
      <c r="U617" s="28"/>
      <c r="V617" s="28"/>
      <c r="W617" s="28"/>
      <c r="X617" s="28"/>
      <c r="Y617" s="28"/>
      <c r="Z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157"/>
      <c r="U618" s="28"/>
      <c r="V618" s="28"/>
      <c r="W618" s="28"/>
      <c r="X618" s="28"/>
      <c r="Y618" s="28"/>
      <c r="Z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157"/>
      <c r="U619" s="28"/>
      <c r="V619" s="28"/>
      <c r="W619" s="28"/>
      <c r="X619" s="28"/>
      <c r="Y619" s="28"/>
      <c r="Z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157"/>
      <c r="U620" s="28"/>
      <c r="V620" s="28"/>
      <c r="W620" s="28"/>
      <c r="X620" s="28"/>
      <c r="Y620" s="28"/>
      <c r="Z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157"/>
      <c r="U621" s="28"/>
      <c r="V621" s="28"/>
      <c r="W621" s="28"/>
      <c r="X621" s="28"/>
      <c r="Y621" s="28"/>
      <c r="Z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157"/>
      <c r="U622" s="28"/>
      <c r="V622" s="28"/>
      <c r="W622" s="28"/>
      <c r="X622" s="28"/>
      <c r="Y622" s="28"/>
      <c r="Z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157"/>
      <c r="U623" s="28"/>
      <c r="V623" s="28"/>
      <c r="W623" s="28"/>
      <c r="X623" s="28"/>
      <c r="Y623" s="28"/>
      <c r="Z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157"/>
      <c r="U624" s="28"/>
      <c r="V624" s="28"/>
      <c r="W624" s="28"/>
      <c r="X624" s="28"/>
      <c r="Y624" s="28"/>
      <c r="Z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157"/>
      <c r="U625" s="28"/>
      <c r="V625" s="28"/>
      <c r="W625" s="28"/>
      <c r="X625" s="28"/>
      <c r="Y625" s="28"/>
      <c r="Z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157"/>
      <c r="U626" s="28"/>
      <c r="V626" s="28"/>
      <c r="W626" s="28"/>
      <c r="X626" s="28"/>
      <c r="Y626" s="28"/>
      <c r="Z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157"/>
      <c r="U627" s="28"/>
      <c r="V627" s="28"/>
      <c r="W627" s="28"/>
      <c r="X627" s="28"/>
      <c r="Y627" s="28"/>
      <c r="Z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157"/>
      <c r="U628" s="28"/>
      <c r="V628" s="28"/>
      <c r="W628" s="28"/>
      <c r="X628" s="28"/>
      <c r="Y628" s="28"/>
      <c r="Z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157"/>
      <c r="U629" s="28"/>
      <c r="V629" s="28"/>
      <c r="W629" s="28"/>
      <c r="X629" s="28"/>
      <c r="Y629" s="28"/>
      <c r="Z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157"/>
      <c r="U630" s="28"/>
      <c r="V630" s="28"/>
      <c r="W630" s="28"/>
      <c r="X630" s="28"/>
      <c r="Y630" s="28"/>
      <c r="Z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157"/>
      <c r="U631" s="28"/>
      <c r="V631" s="28"/>
      <c r="W631" s="28"/>
      <c r="X631" s="28"/>
      <c r="Y631" s="28"/>
      <c r="Z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157"/>
      <c r="U632" s="28"/>
      <c r="V632" s="28"/>
      <c r="W632" s="28"/>
      <c r="X632" s="28"/>
      <c r="Y632" s="28"/>
      <c r="Z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157"/>
      <c r="U633" s="28"/>
      <c r="V633" s="28"/>
      <c r="W633" s="28"/>
      <c r="X633" s="28"/>
      <c r="Y633" s="28"/>
      <c r="Z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157"/>
      <c r="U634" s="28"/>
      <c r="V634" s="28"/>
      <c r="W634" s="28"/>
      <c r="X634" s="28"/>
      <c r="Y634" s="28"/>
      <c r="Z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157"/>
      <c r="U635" s="28"/>
      <c r="V635" s="28"/>
      <c r="W635" s="28"/>
      <c r="X635" s="28"/>
      <c r="Y635" s="28"/>
      <c r="Z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157"/>
      <c r="U636" s="28"/>
      <c r="V636" s="28"/>
      <c r="W636" s="28"/>
      <c r="X636" s="28"/>
      <c r="Y636" s="28"/>
      <c r="Z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157"/>
      <c r="U637" s="28"/>
      <c r="V637" s="28"/>
      <c r="W637" s="28"/>
      <c r="X637" s="28"/>
      <c r="Y637" s="28"/>
      <c r="Z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157"/>
      <c r="U638" s="28"/>
      <c r="V638" s="28"/>
      <c r="W638" s="28"/>
      <c r="X638" s="28"/>
      <c r="Y638" s="28"/>
      <c r="Z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157"/>
      <c r="U639" s="28"/>
      <c r="V639" s="28"/>
      <c r="W639" s="28"/>
      <c r="X639" s="28"/>
      <c r="Y639" s="28"/>
      <c r="Z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157"/>
      <c r="U640" s="28"/>
      <c r="V640" s="28"/>
      <c r="W640" s="28"/>
      <c r="X640" s="28"/>
      <c r="Y640" s="28"/>
      <c r="Z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157"/>
      <c r="U641" s="28"/>
      <c r="V641" s="28"/>
      <c r="W641" s="28"/>
      <c r="X641" s="28"/>
      <c r="Y641" s="28"/>
      <c r="Z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157"/>
      <c r="U642" s="28"/>
      <c r="V642" s="28"/>
      <c r="W642" s="28"/>
      <c r="X642" s="28"/>
      <c r="Y642" s="28"/>
      <c r="Z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157"/>
      <c r="U643" s="28"/>
      <c r="V643" s="28"/>
      <c r="W643" s="28"/>
      <c r="X643" s="28"/>
      <c r="Y643" s="28"/>
      <c r="Z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157"/>
      <c r="U644" s="28"/>
      <c r="V644" s="28"/>
      <c r="W644" s="28"/>
      <c r="X644" s="28"/>
      <c r="Y644" s="28"/>
      <c r="Z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157"/>
      <c r="U645" s="28"/>
      <c r="V645" s="28"/>
      <c r="W645" s="28"/>
      <c r="X645" s="28"/>
      <c r="Y645" s="28"/>
      <c r="Z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157"/>
      <c r="U646" s="28"/>
      <c r="V646" s="28"/>
      <c r="W646" s="28"/>
      <c r="X646" s="28"/>
      <c r="Y646" s="28"/>
      <c r="Z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157"/>
      <c r="U647" s="28"/>
      <c r="V647" s="28"/>
      <c r="W647" s="28"/>
      <c r="X647" s="28"/>
      <c r="Y647" s="28"/>
      <c r="Z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157"/>
      <c r="U648" s="28"/>
      <c r="V648" s="28"/>
      <c r="W648" s="28"/>
      <c r="X648" s="28"/>
      <c r="Y648" s="28"/>
      <c r="Z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157"/>
      <c r="U649" s="28"/>
      <c r="V649" s="28"/>
      <c r="W649" s="28"/>
      <c r="X649" s="28"/>
      <c r="Y649" s="28"/>
      <c r="Z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157"/>
      <c r="U650" s="28"/>
      <c r="V650" s="28"/>
      <c r="W650" s="28"/>
      <c r="X650" s="28"/>
      <c r="Y650" s="28"/>
      <c r="Z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157"/>
      <c r="U651" s="28"/>
      <c r="V651" s="28"/>
      <c r="W651" s="28"/>
      <c r="X651" s="28"/>
      <c r="Y651" s="28"/>
      <c r="Z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157"/>
      <c r="U652" s="28"/>
      <c r="V652" s="28"/>
      <c r="W652" s="28"/>
      <c r="X652" s="28"/>
      <c r="Y652" s="28"/>
      <c r="Z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157"/>
      <c r="U653" s="28"/>
      <c r="V653" s="28"/>
      <c r="W653" s="28"/>
      <c r="X653" s="28"/>
      <c r="Y653" s="28"/>
      <c r="Z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157"/>
      <c r="U654" s="28"/>
      <c r="V654" s="28"/>
      <c r="W654" s="28"/>
      <c r="X654" s="28"/>
      <c r="Y654" s="28"/>
      <c r="Z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157"/>
      <c r="U655" s="28"/>
      <c r="V655" s="28"/>
      <c r="W655" s="28"/>
      <c r="X655" s="28"/>
      <c r="Y655" s="28"/>
      <c r="Z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157"/>
      <c r="U656" s="28"/>
      <c r="V656" s="28"/>
      <c r="W656" s="28"/>
      <c r="X656" s="28"/>
      <c r="Y656" s="28"/>
      <c r="Z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157"/>
      <c r="U657" s="28"/>
      <c r="V657" s="28"/>
      <c r="W657" s="28"/>
      <c r="X657" s="28"/>
      <c r="Y657" s="28"/>
      <c r="Z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157"/>
      <c r="U658" s="28"/>
      <c r="V658" s="28"/>
      <c r="W658" s="28"/>
      <c r="X658" s="28"/>
      <c r="Y658" s="28"/>
      <c r="Z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157"/>
      <c r="U659" s="28"/>
      <c r="V659" s="28"/>
      <c r="W659" s="28"/>
      <c r="X659" s="28"/>
      <c r="Y659" s="28"/>
      <c r="Z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157"/>
      <c r="U660" s="28"/>
      <c r="V660" s="28"/>
      <c r="W660" s="28"/>
      <c r="X660" s="28"/>
      <c r="Y660" s="28"/>
      <c r="Z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157"/>
      <c r="U661" s="28"/>
      <c r="V661" s="28"/>
      <c r="W661" s="28"/>
      <c r="X661" s="28"/>
      <c r="Y661" s="28"/>
      <c r="Z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157"/>
      <c r="U662" s="28"/>
      <c r="V662" s="28"/>
      <c r="W662" s="28"/>
      <c r="X662" s="28"/>
      <c r="Y662" s="28"/>
      <c r="Z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157"/>
      <c r="U663" s="28"/>
      <c r="V663" s="28"/>
      <c r="W663" s="28"/>
      <c r="X663" s="28"/>
      <c r="Y663" s="28"/>
      <c r="Z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157"/>
      <c r="U664" s="28"/>
      <c r="V664" s="28"/>
      <c r="W664" s="28"/>
      <c r="X664" s="28"/>
      <c r="Y664" s="28"/>
      <c r="Z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157"/>
      <c r="U665" s="28"/>
      <c r="V665" s="28"/>
      <c r="W665" s="28"/>
      <c r="X665" s="28"/>
      <c r="Y665" s="28"/>
      <c r="Z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157"/>
      <c r="U666" s="28"/>
      <c r="V666" s="28"/>
      <c r="W666" s="28"/>
      <c r="X666" s="28"/>
      <c r="Y666" s="28"/>
      <c r="Z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157"/>
      <c r="U667" s="28"/>
      <c r="V667" s="28"/>
      <c r="W667" s="28"/>
      <c r="X667" s="28"/>
      <c r="Y667" s="28"/>
      <c r="Z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157"/>
      <c r="U668" s="28"/>
      <c r="V668" s="28"/>
      <c r="W668" s="28"/>
      <c r="X668" s="28"/>
      <c r="Y668" s="28"/>
      <c r="Z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157"/>
      <c r="U669" s="28"/>
      <c r="V669" s="28"/>
      <c r="W669" s="28"/>
      <c r="X669" s="28"/>
      <c r="Y669" s="28"/>
      <c r="Z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157"/>
      <c r="U670" s="28"/>
      <c r="V670" s="28"/>
      <c r="W670" s="28"/>
      <c r="X670" s="28"/>
      <c r="Y670" s="28"/>
      <c r="Z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157"/>
      <c r="U671" s="28"/>
      <c r="V671" s="28"/>
      <c r="W671" s="28"/>
      <c r="X671" s="28"/>
      <c r="Y671" s="28"/>
      <c r="Z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157"/>
      <c r="U672" s="28"/>
      <c r="V672" s="28"/>
      <c r="W672" s="28"/>
      <c r="X672" s="28"/>
      <c r="Y672" s="28"/>
      <c r="Z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157"/>
      <c r="U673" s="28"/>
      <c r="V673" s="28"/>
      <c r="W673" s="28"/>
      <c r="X673" s="28"/>
      <c r="Y673" s="28"/>
      <c r="Z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157"/>
      <c r="U674" s="28"/>
      <c r="V674" s="28"/>
      <c r="W674" s="28"/>
      <c r="X674" s="28"/>
      <c r="Y674" s="28"/>
      <c r="Z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157"/>
      <c r="U675" s="28"/>
      <c r="V675" s="28"/>
      <c r="W675" s="28"/>
      <c r="X675" s="28"/>
      <c r="Y675" s="28"/>
      <c r="Z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157"/>
      <c r="U676" s="28"/>
      <c r="V676" s="28"/>
      <c r="W676" s="28"/>
      <c r="X676" s="28"/>
      <c r="Y676" s="28"/>
      <c r="Z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157"/>
      <c r="U677" s="28"/>
      <c r="V677" s="28"/>
      <c r="W677" s="28"/>
      <c r="X677" s="28"/>
      <c r="Y677" s="28"/>
      <c r="Z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157"/>
      <c r="U678" s="28"/>
      <c r="V678" s="28"/>
      <c r="W678" s="28"/>
      <c r="X678" s="28"/>
      <c r="Y678" s="28"/>
      <c r="Z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157"/>
      <c r="U679" s="28"/>
      <c r="V679" s="28"/>
      <c r="W679" s="28"/>
      <c r="X679" s="28"/>
      <c r="Y679" s="28"/>
      <c r="Z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157"/>
      <c r="U680" s="28"/>
      <c r="V680" s="28"/>
      <c r="W680" s="28"/>
      <c r="X680" s="28"/>
      <c r="Y680" s="28"/>
      <c r="Z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157"/>
      <c r="U681" s="28"/>
      <c r="V681" s="28"/>
      <c r="W681" s="28"/>
      <c r="X681" s="28"/>
      <c r="Y681" s="28"/>
      <c r="Z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157"/>
      <c r="U682" s="28"/>
      <c r="V682" s="28"/>
      <c r="W682" s="28"/>
      <c r="X682" s="28"/>
      <c r="Y682" s="28"/>
      <c r="Z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157"/>
      <c r="U683" s="28"/>
      <c r="V683" s="28"/>
      <c r="W683" s="28"/>
      <c r="X683" s="28"/>
      <c r="Y683" s="28"/>
      <c r="Z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157"/>
      <c r="U684" s="28"/>
      <c r="V684" s="28"/>
      <c r="W684" s="28"/>
      <c r="X684" s="28"/>
      <c r="Y684" s="28"/>
      <c r="Z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157"/>
      <c r="U685" s="28"/>
      <c r="V685" s="28"/>
      <c r="W685" s="28"/>
      <c r="X685" s="28"/>
      <c r="Y685" s="28"/>
      <c r="Z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157"/>
      <c r="U686" s="28"/>
      <c r="V686" s="28"/>
      <c r="W686" s="28"/>
      <c r="X686" s="28"/>
      <c r="Y686" s="28"/>
      <c r="Z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157"/>
      <c r="U687" s="28"/>
      <c r="V687" s="28"/>
      <c r="W687" s="28"/>
      <c r="X687" s="28"/>
      <c r="Y687" s="28"/>
      <c r="Z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157"/>
      <c r="U688" s="28"/>
      <c r="V688" s="28"/>
      <c r="W688" s="28"/>
      <c r="X688" s="28"/>
      <c r="Y688" s="28"/>
      <c r="Z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157"/>
      <c r="U689" s="28"/>
      <c r="V689" s="28"/>
      <c r="W689" s="28"/>
      <c r="X689" s="28"/>
      <c r="Y689" s="28"/>
      <c r="Z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157"/>
      <c r="U690" s="28"/>
      <c r="V690" s="28"/>
      <c r="W690" s="28"/>
      <c r="X690" s="28"/>
      <c r="Y690" s="28"/>
      <c r="Z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157"/>
      <c r="U691" s="28"/>
      <c r="V691" s="28"/>
      <c r="W691" s="28"/>
      <c r="X691" s="28"/>
      <c r="Y691" s="28"/>
      <c r="Z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157"/>
      <c r="U692" s="28"/>
      <c r="V692" s="28"/>
      <c r="W692" s="28"/>
      <c r="X692" s="28"/>
      <c r="Y692" s="28"/>
      <c r="Z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157"/>
      <c r="U693" s="28"/>
      <c r="V693" s="28"/>
      <c r="W693" s="28"/>
      <c r="X693" s="28"/>
      <c r="Y693" s="28"/>
      <c r="Z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157"/>
      <c r="U694" s="28"/>
      <c r="V694" s="28"/>
      <c r="W694" s="28"/>
      <c r="X694" s="28"/>
      <c r="Y694" s="28"/>
      <c r="Z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157"/>
      <c r="U695" s="28"/>
      <c r="V695" s="28"/>
      <c r="W695" s="28"/>
      <c r="X695" s="28"/>
      <c r="Y695" s="28"/>
      <c r="Z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157"/>
      <c r="U696" s="28"/>
      <c r="V696" s="28"/>
      <c r="W696" s="28"/>
      <c r="X696" s="28"/>
      <c r="Y696" s="28"/>
      <c r="Z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157"/>
      <c r="U697" s="28"/>
      <c r="V697" s="28"/>
      <c r="W697" s="28"/>
      <c r="X697" s="28"/>
      <c r="Y697" s="28"/>
      <c r="Z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157"/>
      <c r="U698" s="28"/>
      <c r="V698" s="28"/>
      <c r="W698" s="28"/>
      <c r="X698" s="28"/>
      <c r="Y698" s="28"/>
      <c r="Z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157"/>
      <c r="U699" s="28"/>
      <c r="V699" s="28"/>
      <c r="W699" s="28"/>
      <c r="X699" s="28"/>
      <c r="Y699" s="28"/>
      <c r="Z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157"/>
      <c r="U700" s="28"/>
      <c r="V700" s="28"/>
      <c r="W700" s="28"/>
      <c r="X700" s="28"/>
      <c r="Y700" s="28"/>
      <c r="Z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157"/>
      <c r="U701" s="28"/>
      <c r="V701" s="28"/>
      <c r="W701" s="28"/>
      <c r="X701" s="28"/>
      <c r="Y701" s="28"/>
      <c r="Z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157"/>
      <c r="U702" s="28"/>
      <c r="V702" s="28"/>
      <c r="W702" s="28"/>
      <c r="X702" s="28"/>
      <c r="Y702" s="28"/>
      <c r="Z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157"/>
      <c r="U703" s="28"/>
      <c r="V703" s="28"/>
      <c r="W703" s="28"/>
      <c r="X703" s="28"/>
      <c r="Y703" s="28"/>
      <c r="Z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157"/>
      <c r="U704" s="28"/>
      <c r="V704" s="28"/>
      <c r="W704" s="28"/>
      <c r="X704" s="28"/>
      <c r="Y704" s="28"/>
      <c r="Z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157"/>
      <c r="U705" s="28"/>
      <c r="V705" s="28"/>
      <c r="W705" s="28"/>
      <c r="X705" s="28"/>
      <c r="Y705" s="28"/>
      <c r="Z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157"/>
      <c r="U706" s="28"/>
      <c r="V706" s="28"/>
      <c r="W706" s="28"/>
      <c r="X706" s="28"/>
      <c r="Y706" s="28"/>
      <c r="Z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157"/>
      <c r="U707" s="28"/>
      <c r="V707" s="28"/>
      <c r="W707" s="28"/>
      <c r="X707" s="28"/>
      <c r="Y707" s="28"/>
      <c r="Z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157"/>
      <c r="U708" s="28"/>
      <c r="V708" s="28"/>
      <c r="W708" s="28"/>
      <c r="X708" s="28"/>
      <c r="Y708" s="28"/>
      <c r="Z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157"/>
      <c r="U709" s="28"/>
      <c r="V709" s="28"/>
      <c r="W709" s="28"/>
      <c r="X709" s="28"/>
      <c r="Y709" s="28"/>
      <c r="Z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157"/>
      <c r="U710" s="28"/>
      <c r="V710" s="28"/>
      <c r="W710" s="28"/>
      <c r="X710" s="28"/>
      <c r="Y710" s="28"/>
      <c r="Z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157"/>
      <c r="U711" s="28"/>
      <c r="V711" s="28"/>
      <c r="W711" s="28"/>
      <c r="X711" s="28"/>
      <c r="Y711" s="28"/>
      <c r="Z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157"/>
      <c r="U712" s="28"/>
      <c r="V712" s="28"/>
      <c r="W712" s="28"/>
      <c r="X712" s="28"/>
      <c r="Y712" s="28"/>
      <c r="Z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157"/>
      <c r="U713" s="28"/>
      <c r="V713" s="28"/>
      <c r="W713" s="28"/>
      <c r="X713" s="28"/>
      <c r="Y713" s="28"/>
      <c r="Z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157"/>
      <c r="U714" s="28"/>
      <c r="V714" s="28"/>
      <c r="W714" s="28"/>
      <c r="X714" s="28"/>
      <c r="Y714" s="28"/>
      <c r="Z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157"/>
      <c r="U715" s="28"/>
      <c r="V715" s="28"/>
      <c r="W715" s="28"/>
      <c r="X715" s="28"/>
      <c r="Y715" s="28"/>
      <c r="Z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157"/>
      <c r="U716" s="28"/>
      <c r="V716" s="28"/>
      <c r="W716" s="28"/>
      <c r="X716" s="28"/>
      <c r="Y716" s="28"/>
      <c r="Z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157"/>
      <c r="U717" s="28"/>
      <c r="V717" s="28"/>
      <c r="W717" s="28"/>
      <c r="X717" s="28"/>
      <c r="Y717" s="28"/>
      <c r="Z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157"/>
      <c r="U718" s="28"/>
      <c r="V718" s="28"/>
      <c r="W718" s="28"/>
      <c r="X718" s="28"/>
      <c r="Y718" s="28"/>
      <c r="Z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157"/>
      <c r="U719" s="28"/>
      <c r="V719" s="28"/>
      <c r="W719" s="28"/>
      <c r="X719" s="28"/>
      <c r="Y719" s="28"/>
      <c r="Z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157"/>
      <c r="U720" s="28"/>
      <c r="V720" s="28"/>
      <c r="W720" s="28"/>
      <c r="X720" s="28"/>
      <c r="Y720" s="28"/>
      <c r="Z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157"/>
      <c r="U721" s="28"/>
      <c r="V721" s="28"/>
      <c r="W721" s="28"/>
      <c r="X721" s="28"/>
      <c r="Y721" s="28"/>
      <c r="Z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157"/>
      <c r="U722" s="28"/>
      <c r="V722" s="28"/>
      <c r="W722" s="28"/>
      <c r="X722" s="28"/>
      <c r="Y722" s="28"/>
      <c r="Z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157"/>
      <c r="U723" s="28"/>
      <c r="V723" s="28"/>
      <c r="W723" s="28"/>
      <c r="X723" s="28"/>
      <c r="Y723" s="28"/>
      <c r="Z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157"/>
      <c r="U724" s="28"/>
      <c r="V724" s="28"/>
      <c r="W724" s="28"/>
      <c r="X724" s="28"/>
      <c r="Y724" s="28"/>
      <c r="Z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157"/>
      <c r="U725" s="28"/>
      <c r="V725" s="28"/>
      <c r="W725" s="28"/>
      <c r="X725" s="28"/>
      <c r="Y725" s="28"/>
      <c r="Z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157"/>
      <c r="U726" s="28"/>
      <c r="V726" s="28"/>
      <c r="W726" s="28"/>
      <c r="X726" s="28"/>
      <c r="Y726" s="28"/>
      <c r="Z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157"/>
      <c r="U727" s="28"/>
      <c r="V727" s="28"/>
      <c r="W727" s="28"/>
      <c r="X727" s="28"/>
      <c r="Y727" s="28"/>
      <c r="Z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157"/>
      <c r="U728" s="28"/>
      <c r="V728" s="28"/>
      <c r="W728" s="28"/>
      <c r="X728" s="28"/>
      <c r="Y728" s="28"/>
      <c r="Z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157"/>
      <c r="U729" s="28"/>
      <c r="V729" s="28"/>
      <c r="W729" s="28"/>
      <c r="X729" s="28"/>
      <c r="Y729" s="28"/>
      <c r="Z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157"/>
      <c r="U730" s="28"/>
      <c r="V730" s="28"/>
      <c r="W730" s="28"/>
      <c r="X730" s="28"/>
      <c r="Y730" s="28"/>
      <c r="Z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157"/>
      <c r="U731" s="28"/>
      <c r="V731" s="28"/>
      <c r="W731" s="28"/>
      <c r="X731" s="28"/>
      <c r="Y731" s="28"/>
      <c r="Z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157"/>
      <c r="U732" s="28"/>
      <c r="V732" s="28"/>
      <c r="W732" s="28"/>
      <c r="X732" s="28"/>
      <c r="Y732" s="28"/>
      <c r="Z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157"/>
      <c r="U733" s="28"/>
      <c r="V733" s="28"/>
      <c r="W733" s="28"/>
      <c r="X733" s="28"/>
      <c r="Y733" s="28"/>
      <c r="Z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157"/>
      <c r="U734" s="28"/>
      <c r="V734" s="28"/>
      <c r="W734" s="28"/>
      <c r="X734" s="28"/>
      <c r="Y734" s="28"/>
      <c r="Z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157"/>
      <c r="U735" s="28"/>
      <c r="V735" s="28"/>
      <c r="W735" s="28"/>
      <c r="X735" s="28"/>
      <c r="Y735" s="28"/>
      <c r="Z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157"/>
      <c r="U736" s="28"/>
      <c r="V736" s="28"/>
      <c r="W736" s="28"/>
      <c r="X736" s="28"/>
      <c r="Y736" s="28"/>
      <c r="Z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157"/>
      <c r="U737" s="28"/>
      <c r="V737" s="28"/>
      <c r="W737" s="28"/>
      <c r="X737" s="28"/>
      <c r="Y737" s="28"/>
      <c r="Z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157"/>
      <c r="U738" s="28"/>
      <c r="V738" s="28"/>
      <c r="W738" s="28"/>
      <c r="X738" s="28"/>
      <c r="Y738" s="28"/>
      <c r="Z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157"/>
      <c r="U739" s="28"/>
      <c r="V739" s="28"/>
      <c r="W739" s="28"/>
      <c r="X739" s="28"/>
      <c r="Y739" s="28"/>
      <c r="Z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157"/>
      <c r="U740" s="28"/>
      <c r="V740" s="28"/>
      <c r="W740" s="28"/>
      <c r="X740" s="28"/>
      <c r="Y740" s="28"/>
      <c r="Z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157"/>
      <c r="U741" s="28"/>
      <c r="V741" s="28"/>
      <c r="W741" s="28"/>
      <c r="X741" s="28"/>
      <c r="Y741" s="28"/>
      <c r="Z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157"/>
      <c r="U742" s="28"/>
      <c r="V742" s="28"/>
      <c r="W742" s="28"/>
      <c r="X742" s="28"/>
      <c r="Y742" s="28"/>
      <c r="Z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157"/>
      <c r="U743" s="28"/>
      <c r="V743" s="28"/>
      <c r="W743" s="28"/>
      <c r="X743" s="28"/>
      <c r="Y743" s="28"/>
      <c r="Z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157"/>
      <c r="U744" s="28"/>
      <c r="V744" s="28"/>
      <c r="W744" s="28"/>
      <c r="X744" s="28"/>
      <c r="Y744" s="28"/>
      <c r="Z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157"/>
      <c r="U745" s="28"/>
      <c r="V745" s="28"/>
      <c r="W745" s="28"/>
      <c r="X745" s="28"/>
      <c r="Y745" s="28"/>
      <c r="Z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157"/>
      <c r="U746" s="28"/>
      <c r="V746" s="28"/>
      <c r="W746" s="28"/>
      <c r="X746" s="28"/>
      <c r="Y746" s="28"/>
      <c r="Z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157"/>
      <c r="U747" s="28"/>
      <c r="V747" s="28"/>
      <c r="W747" s="28"/>
      <c r="X747" s="28"/>
      <c r="Y747" s="28"/>
      <c r="Z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57"/>
      <c r="U748" s="28"/>
      <c r="V748" s="28"/>
      <c r="W748" s="28"/>
      <c r="X748" s="28"/>
      <c r="Y748" s="28"/>
      <c r="Z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157"/>
      <c r="U749" s="28"/>
      <c r="V749" s="28"/>
      <c r="W749" s="28"/>
      <c r="X749" s="28"/>
      <c r="Y749" s="28"/>
      <c r="Z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157"/>
      <c r="U750" s="28"/>
      <c r="V750" s="28"/>
      <c r="W750" s="28"/>
      <c r="X750" s="28"/>
      <c r="Y750" s="28"/>
      <c r="Z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157"/>
      <c r="U751" s="28"/>
      <c r="V751" s="28"/>
      <c r="W751" s="28"/>
      <c r="X751" s="28"/>
      <c r="Y751" s="28"/>
      <c r="Z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157"/>
      <c r="U752" s="28"/>
      <c r="V752" s="28"/>
      <c r="W752" s="28"/>
      <c r="X752" s="28"/>
      <c r="Y752" s="28"/>
      <c r="Z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157"/>
      <c r="U753" s="28"/>
      <c r="V753" s="28"/>
      <c r="W753" s="28"/>
      <c r="X753" s="28"/>
      <c r="Y753" s="28"/>
      <c r="Z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157"/>
      <c r="U754" s="28"/>
      <c r="V754" s="28"/>
      <c r="W754" s="28"/>
      <c r="X754" s="28"/>
      <c r="Y754" s="28"/>
      <c r="Z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157"/>
      <c r="U755" s="28"/>
      <c r="V755" s="28"/>
      <c r="W755" s="28"/>
      <c r="X755" s="28"/>
      <c r="Y755" s="28"/>
      <c r="Z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157"/>
      <c r="U756" s="28"/>
      <c r="V756" s="28"/>
      <c r="W756" s="28"/>
      <c r="X756" s="28"/>
      <c r="Y756" s="28"/>
      <c r="Z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157"/>
      <c r="U757" s="28"/>
      <c r="V757" s="28"/>
      <c r="W757" s="28"/>
      <c r="X757" s="28"/>
      <c r="Y757" s="28"/>
      <c r="Z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157"/>
      <c r="U758" s="28"/>
      <c r="V758" s="28"/>
      <c r="W758" s="28"/>
      <c r="X758" s="28"/>
      <c r="Y758" s="28"/>
      <c r="Z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157"/>
      <c r="U759" s="28"/>
      <c r="V759" s="28"/>
      <c r="W759" s="28"/>
      <c r="X759" s="28"/>
      <c r="Y759" s="28"/>
      <c r="Z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157"/>
      <c r="U760" s="28"/>
      <c r="V760" s="28"/>
      <c r="W760" s="28"/>
      <c r="X760" s="28"/>
      <c r="Y760" s="28"/>
      <c r="Z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157"/>
      <c r="U761" s="28"/>
      <c r="V761" s="28"/>
      <c r="W761" s="28"/>
      <c r="X761" s="28"/>
      <c r="Y761" s="28"/>
      <c r="Z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157"/>
      <c r="U762" s="28"/>
      <c r="V762" s="28"/>
      <c r="W762" s="28"/>
      <c r="X762" s="28"/>
      <c r="Y762" s="28"/>
      <c r="Z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157"/>
      <c r="U763" s="28"/>
      <c r="V763" s="28"/>
      <c r="W763" s="28"/>
      <c r="X763" s="28"/>
      <c r="Y763" s="28"/>
      <c r="Z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157"/>
      <c r="U764" s="28"/>
      <c r="V764" s="28"/>
      <c r="W764" s="28"/>
      <c r="X764" s="28"/>
      <c r="Y764" s="28"/>
      <c r="Z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157"/>
      <c r="U765" s="28"/>
      <c r="V765" s="28"/>
      <c r="W765" s="28"/>
      <c r="X765" s="28"/>
      <c r="Y765" s="28"/>
      <c r="Z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157"/>
      <c r="U766" s="28"/>
      <c r="V766" s="28"/>
      <c r="W766" s="28"/>
      <c r="X766" s="28"/>
      <c r="Y766" s="28"/>
      <c r="Z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157"/>
      <c r="U767" s="28"/>
      <c r="V767" s="28"/>
      <c r="W767" s="28"/>
      <c r="X767" s="28"/>
      <c r="Y767" s="28"/>
      <c r="Z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157"/>
      <c r="U768" s="28"/>
      <c r="V768" s="28"/>
      <c r="W768" s="28"/>
      <c r="X768" s="28"/>
      <c r="Y768" s="28"/>
      <c r="Z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157"/>
      <c r="U769" s="28"/>
      <c r="V769" s="28"/>
      <c r="W769" s="28"/>
      <c r="X769" s="28"/>
      <c r="Y769" s="28"/>
      <c r="Z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157"/>
      <c r="U770" s="28"/>
      <c r="V770" s="28"/>
      <c r="W770" s="28"/>
      <c r="X770" s="28"/>
      <c r="Y770" s="28"/>
      <c r="Z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157"/>
      <c r="U771" s="28"/>
      <c r="V771" s="28"/>
      <c r="W771" s="28"/>
      <c r="X771" s="28"/>
      <c r="Y771" s="28"/>
      <c r="Z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157"/>
      <c r="U772" s="28"/>
      <c r="V772" s="28"/>
      <c r="W772" s="28"/>
      <c r="X772" s="28"/>
      <c r="Y772" s="28"/>
      <c r="Z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157"/>
      <c r="U773" s="28"/>
      <c r="V773" s="28"/>
      <c r="W773" s="28"/>
      <c r="X773" s="28"/>
      <c r="Y773" s="28"/>
      <c r="Z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157"/>
      <c r="U774" s="28"/>
      <c r="V774" s="28"/>
      <c r="W774" s="28"/>
      <c r="X774" s="28"/>
      <c r="Y774" s="28"/>
      <c r="Z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157"/>
      <c r="U775" s="28"/>
      <c r="V775" s="28"/>
      <c r="W775" s="28"/>
      <c r="X775" s="28"/>
      <c r="Y775" s="28"/>
      <c r="Z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157"/>
      <c r="U776" s="28"/>
      <c r="V776" s="28"/>
      <c r="W776" s="28"/>
      <c r="X776" s="28"/>
      <c r="Y776" s="28"/>
      <c r="Z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157"/>
      <c r="U777" s="28"/>
      <c r="V777" s="28"/>
      <c r="W777" s="28"/>
      <c r="X777" s="28"/>
      <c r="Y777" s="28"/>
      <c r="Z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157"/>
      <c r="U778" s="28"/>
      <c r="V778" s="28"/>
      <c r="W778" s="28"/>
      <c r="X778" s="28"/>
      <c r="Y778" s="28"/>
      <c r="Z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157"/>
      <c r="U779" s="28"/>
      <c r="V779" s="28"/>
      <c r="W779" s="28"/>
      <c r="X779" s="28"/>
      <c r="Y779" s="28"/>
      <c r="Z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157"/>
      <c r="U780" s="28"/>
      <c r="V780" s="28"/>
      <c r="W780" s="28"/>
      <c r="X780" s="28"/>
      <c r="Y780" s="28"/>
      <c r="Z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157"/>
      <c r="U781" s="28"/>
      <c r="V781" s="28"/>
      <c r="W781" s="28"/>
      <c r="X781" s="28"/>
      <c r="Y781" s="28"/>
      <c r="Z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157"/>
      <c r="U782" s="28"/>
      <c r="V782" s="28"/>
      <c r="W782" s="28"/>
      <c r="X782" s="28"/>
      <c r="Y782" s="28"/>
      <c r="Z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157"/>
      <c r="U783" s="28"/>
      <c r="V783" s="28"/>
      <c r="W783" s="28"/>
      <c r="X783" s="28"/>
      <c r="Y783" s="28"/>
      <c r="Z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157"/>
      <c r="U784" s="28"/>
      <c r="V784" s="28"/>
      <c r="W784" s="28"/>
      <c r="X784" s="28"/>
      <c r="Y784" s="28"/>
      <c r="Z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157"/>
      <c r="U785" s="28"/>
      <c r="V785" s="28"/>
      <c r="W785" s="28"/>
      <c r="X785" s="28"/>
      <c r="Y785" s="28"/>
      <c r="Z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157"/>
      <c r="U786" s="28"/>
      <c r="V786" s="28"/>
      <c r="W786" s="28"/>
      <c r="X786" s="28"/>
      <c r="Y786" s="28"/>
      <c r="Z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157"/>
      <c r="U787" s="28"/>
      <c r="V787" s="28"/>
      <c r="W787" s="28"/>
      <c r="X787" s="28"/>
      <c r="Y787" s="28"/>
      <c r="Z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157"/>
      <c r="U788" s="28"/>
      <c r="V788" s="28"/>
      <c r="W788" s="28"/>
      <c r="X788" s="28"/>
      <c r="Y788" s="28"/>
      <c r="Z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157"/>
      <c r="U789" s="28"/>
      <c r="V789" s="28"/>
      <c r="W789" s="28"/>
      <c r="X789" s="28"/>
      <c r="Y789" s="28"/>
      <c r="Z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157"/>
      <c r="U790" s="28"/>
      <c r="V790" s="28"/>
      <c r="W790" s="28"/>
      <c r="X790" s="28"/>
      <c r="Y790" s="28"/>
      <c r="Z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157"/>
      <c r="U791" s="28"/>
      <c r="V791" s="28"/>
      <c r="W791" s="28"/>
      <c r="X791" s="28"/>
      <c r="Y791" s="28"/>
      <c r="Z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157"/>
      <c r="U792" s="28"/>
      <c r="V792" s="28"/>
      <c r="W792" s="28"/>
      <c r="X792" s="28"/>
      <c r="Y792" s="28"/>
      <c r="Z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157"/>
      <c r="U793" s="28"/>
      <c r="V793" s="28"/>
      <c r="W793" s="28"/>
      <c r="X793" s="28"/>
      <c r="Y793" s="28"/>
      <c r="Z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157"/>
      <c r="U794" s="28"/>
      <c r="V794" s="28"/>
      <c r="W794" s="28"/>
      <c r="X794" s="28"/>
      <c r="Y794" s="28"/>
      <c r="Z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157"/>
      <c r="U795" s="28"/>
      <c r="V795" s="28"/>
      <c r="W795" s="28"/>
      <c r="X795" s="28"/>
      <c r="Y795" s="28"/>
      <c r="Z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157"/>
      <c r="U796" s="28"/>
      <c r="V796" s="28"/>
      <c r="W796" s="28"/>
      <c r="X796" s="28"/>
      <c r="Y796" s="28"/>
      <c r="Z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157"/>
      <c r="U797" s="28"/>
      <c r="V797" s="28"/>
      <c r="W797" s="28"/>
      <c r="X797" s="28"/>
      <c r="Y797" s="28"/>
      <c r="Z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157"/>
      <c r="U798" s="28"/>
      <c r="V798" s="28"/>
      <c r="W798" s="28"/>
      <c r="X798" s="28"/>
      <c r="Y798" s="28"/>
      <c r="Z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157"/>
      <c r="U799" s="28"/>
      <c r="V799" s="28"/>
      <c r="W799" s="28"/>
      <c r="X799" s="28"/>
      <c r="Y799" s="28"/>
      <c r="Z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157"/>
      <c r="U800" s="28"/>
      <c r="V800" s="28"/>
      <c r="W800" s="28"/>
      <c r="X800" s="28"/>
      <c r="Y800" s="28"/>
      <c r="Z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157"/>
      <c r="U801" s="28"/>
      <c r="V801" s="28"/>
      <c r="W801" s="28"/>
      <c r="X801" s="28"/>
      <c r="Y801" s="28"/>
      <c r="Z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157"/>
      <c r="U802" s="28"/>
      <c r="V802" s="28"/>
      <c r="W802" s="28"/>
      <c r="X802" s="28"/>
      <c r="Y802" s="28"/>
      <c r="Z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157"/>
      <c r="U803" s="28"/>
      <c r="V803" s="28"/>
      <c r="W803" s="28"/>
      <c r="X803" s="28"/>
      <c r="Y803" s="28"/>
      <c r="Z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57"/>
      <c r="U804" s="28"/>
      <c r="V804" s="28"/>
      <c r="W804" s="28"/>
      <c r="X804" s="28"/>
      <c r="Y804" s="28"/>
      <c r="Z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157"/>
      <c r="U805" s="28"/>
      <c r="V805" s="28"/>
      <c r="W805" s="28"/>
      <c r="X805" s="28"/>
      <c r="Y805" s="28"/>
      <c r="Z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57"/>
      <c r="U806" s="28"/>
      <c r="V806" s="28"/>
      <c r="W806" s="28"/>
      <c r="X806" s="28"/>
      <c r="Y806" s="28"/>
      <c r="Z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57"/>
      <c r="U807" s="28"/>
      <c r="V807" s="28"/>
      <c r="W807" s="28"/>
      <c r="X807" s="28"/>
      <c r="Y807" s="28"/>
      <c r="Z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157"/>
      <c r="U808" s="28"/>
      <c r="V808" s="28"/>
      <c r="W808" s="28"/>
      <c r="X808" s="28"/>
      <c r="Y808" s="28"/>
      <c r="Z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157"/>
      <c r="U809" s="28"/>
      <c r="V809" s="28"/>
      <c r="W809" s="28"/>
      <c r="X809" s="28"/>
      <c r="Y809" s="28"/>
      <c r="Z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157"/>
      <c r="U810" s="28"/>
      <c r="V810" s="28"/>
      <c r="W810" s="28"/>
      <c r="X810" s="28"/>
      <c r="Y810" s="28"/>
      <c r="Z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157"/>
      <c r="U811" s="28"/>
      <c r="V811" s="28"/>
      <c r="W811" s="28"/>
      <c r="X811" s="28"/>
      <c r="Y811" s="28"/>
      <c r="Z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157"/>
      <c r="U812" s="28"/>
      <c r="V812" s="28"/>
      <c r="W812" s="28"/>
      <c r="X812" s="28"/>
      <c r="Y812" s="28"/>
      <c r="Z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157"/>
      <c r="U813" s="28"/>
      <c r="V813" s="28"/>
      <c r="W813" s="28"/>
      <c r="X813" s="28"/>
      <c r="Y813" s="28"/>
      <c r="Z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157"/>
      <c r="U814" s="28"/>
      <c r="V814" s="28"/>
      <c r="W814" s="28"/>
      <c r="X814" s="28"/>
      <c r="Y814" s="28"/>
      <c r="Z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157"/>
      <c r="U815" s="28"/>
      <c r="V815" s="28"/>
      <c r="W815" s="28"/>
      <c r="X815" s="28"/>
      <c r="Y815" s="28"/>
      <c r="Z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157"/>
      <c r="U816" s="28"/>
      <c r="V816" s="28"/>
      <c r="W816" s="28"/>
      <c r="X816" s="28"/>
      <c r="Y816" s="28"/>
      <c r="Z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157"/>
      <c r="U817" s="28"/>
      <c r="V817" s="28"/>
      <c r="W817" s="28"/>
      <c r="X817" s="28"/>
      <c r="Y817" s="28"/>
      <c r="Z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157"/>
      <c r="U818" s="28"/>
      <c r="V818" s="28"/>
      <c r="W818" s="28"/>
      <c r="X818" s="28"/>
      <c r="Y818" s="28"/>
      <c r="Z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157"/>
      <c r="U819" s="28"/>
      <c r="V819" s="28"/>
      <c r="W819" s="28"/>
      <c r="X819" s="28"/>
      <c r="Y819" s="28"/>
      <c r="Z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157"/>
      <c r="U820" s="28"/>
      <c r="V820" s="28"/>
      <c r="W820" s="28"/>
      <c r="X820" s="28"/>
      <c r="Y820" s="28"/>
      <c r="Z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157"/>
      <c r="U821" s="28"/>
      <c r="V821" s="28"/>
      <c r="W821" s="28"/>
      <c r="X821" s="28"/>
      <c r="Y821" s="28"/>
      <c r="Z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157"/>
      <c r="U822" s="28"/>
      <c r="V822" s="28"/>
      <c r="W822" s="28"/>
      <c r="X822" s="28"/>
      <c r="Y822" s="28"/>
      <c r="Z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157"/>
      <c r="U823" s="28"/>
      <c r="V823" s="28"/>
      <c r="W823" s="28"/>
      <c r="X823" s="28"/>
      <c r="Y823" s="28"/>
      <c r="Z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157"/>
      <c r="U824" s="28"/>
      <c r="V824" s="28"/>
      <c r="W824" s="28"/>
      <c r="X824" s="28"/>
      <c r="Y824" s="28"/>
      <c r="Z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157"/>
      <c r="U825" s="28"/>
      <c r="V825" s="28"/>
      <c r="W825" s="28"/>
      <c r="X825" s="28"/>
      <c r="Y825" s="28"/>
      <c r="Z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157"/>
      <c r="U826" s="28"/>
      <c r="V826" s="28"/>
      <c r="W826" s="28"/>
      <c r="X826" s="28"/>
      <c r="Y826" s="28"/>
      <c r="Z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157"/>
      <c r="U827" s="28"/>
      <c r="V827" s="28"/>
      <c r="W827" s="28"/>
      <c r="X827" s="28"/>
      <c r="Y827" s="28"/>
      <c r="Z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157"/>
      <c r="U828" s="28"/>
      <c r="V828" s="28"/>
      <c r="W828" s="28"/>
      <c r="X828" s="28"/>
      <c r="Y828" s="28"/>
      <c r="Z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157"/>
      <c r="U829" s="28"/>
      <c r="V829" s="28"/>
      <c r="W829" s="28"/>
      <c r="X829" s="28"/>
      <c r="Y829" s="28"/>
      <c r="Z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157"/>
      <c r="U830" s="28"/>
      <c r="V830" s="28"/>
      <c r="W830" s="28"/>
      <c r="X830" s="28"/>
      <c r="Y830" s="28"/>
      <c r="Z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157"/>
      <c r="U831" s="28"/>
      <c r="V831" s="28"/>
      <c r="W831" s="28"/>
      <c r="X831" s="28"/>
      <c r="Y831" s="28"/>
      <c r="Z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157"/>
      <c r="U832" s="28"/>
      <c r="V832" s="28"/>
      <c r="W832" s="28"/>
      <c r="X832" s="28"/>
      <c r="Y832" s="28"/>
      <c r="Z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157"/>
      <c r="U833" s="28"/>
      <c r="V833" s="28"/>
      <c r="W833" s="28"/>
      <c r="X833" s="28"/>
      <c r="Y833" s="28"/>
      <c r="Z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157"/>
      <c r="U834" s="28"/>
      <c r="V834" s="28"/>
      <c r="W834" s="28"/>
      <c r="X834" s="28"/>
      <c r="Y834" s="28"/>
      <c r="Z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157"/>
      <c r="U835" s="28"/>
      <c r="V835" s="28"/>
      <c r="W835" s="28"/>
      <c r="X835" s="28"/>
      <c r="Y835" s="28"/>
      <c r="Z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157"/>
      <c r="U836" s="28"/>
      <c r="V836" s="28"/>
      <c r="W836" s="28"/>
      <c r="X836" s="28"/>
      <c r="Y836" s="28"/>
      <c r="Z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157"/>
      <c r="U837" s="28"/>
      <c r="V837" s="28"/>
      <c r="W837" s="28"/>
      <c r="X837" s="28"/>
      <c r="Y837" s="28"/>
      <c r="Z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157"/>
      <c r="U838" s="28"/>
      <c r="V838" s="28"/>
      <c r="W838" s="28"/>
      <c r="X838" s="28"/>
      <c r="Y838" s="28"/>
      <c r="Z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157"/>
      <c r="U839" s="28"/>
      <c r="V839" s="28"/>
      <c r="W839" s="28"/>
      <c r="X839" s="28"/>
      <c r="Y839" s="28"/>
      <c r="Z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157"/>
      <c r="U840" s="28"/>
      <c r="V840" s="28"/>
      <c r="W840" s="28"/>
      <c r="X840" s="28"/>
      <c r="Y840" s="28"/>
      <c r="Z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157"/>
      <c r="U841" s="28"/>
      <c r="V841" s="28"/>
      <c r="W841" s="28"/>
      <c r="X841" s="28"/>
      <c r="Y841" s="28"/>
      <c r="Z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157"/>
      <c r="U842" s="28"/>
      <c r="V842" s="28"/>
      <c r="W842" s="28"/>
      <c r="X842" s="28"/>
      <c r="Y842" s="28"/>
      <c r="Z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157"/>
      <c r="U843" s="28"/>
      <c r="V843" s="28"/>
      <c r="W843" s="28"/>
      <c r="X843" s="28"/>
      <c r="Y843" s="28"/>
      <c r="Z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157"/>
      <c r="U844" s="28"/>
      <c r="V844" s="28"/>
      <c r="W844" s="28"/>
      <c r="X844" s="28"/>
      <c r="Y844" s="28"/>
      <c r="Z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157"/>
      <c r="U845" s="28"/>
      <c r="V845" s="28"/>
      <c r="W845" s="28"/>
      <c r="X845" s="28"/>
      <c r="Y845" s="28"/>
      <c r="Z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157"/>
      <c r="U846" s="28"/>
      <c r="V846" s="28"/>
      <c r="W846" s="28"/>
      <c r="X846" s="28"/>
      <c r="Y846" s="28"/>
      <c r="Z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157"/>
      <c r="U847" s="28"/>
      <c r="V847" s="28"/>
      <c r="W847" s="28"/>
      <c r="X847" s="28"/>
      <c r="Y847" s="28"/>
      <c r="Z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157"/>
      <c r="U848" s="28"/>
      <c r="V848" s="28"/>
      <c r="W848" s="28"/>
      <c r="X848" s="28"/>
      <c r="Y848" s="28"/>
      <c r="Z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157"/>
      <c r="U849" s="28"/>
      <c r="V849" s="28"/>
      <c r="W849" s="28"/>
      <c r="X849" s="28"/>
      <c r="Y849" s="28"/>
      <c r="Z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157"/>
      <c r="U850" s="28"/>
      <c r="V850" s="28"/>
      <c r="W850" s="28"/>
      <c r="X850" s="28"/>
      <c r="Y850" s="28"/>
      <c r="Z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157"/>
      <c r="U851" s="28"/>
      <c r="V851" s="28"/>
      <c r="W851" s="28"/>
      <c r="X851" s="28"/>
      <c r="Y851" s="28"/>
      <c r="Z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157"/>
      <c r="U852" s="28"/>
      <c r="V852" s="28"/>
      <c r="W852" s="28"/>
      <c r="X852" s="28"/>
      <c r="Y852" s="28"/>
      <c r="Z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157"/>
      <c r="U853" s="28"/>
      <c r="V853" s="28"/>
      <c r="W853" s="28"/>
      <c r="X853" s="28"/>
      <c r="Y853" s="28"/>
      <c r="Z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157"/>
      <c r="U854" s="28"/>
      <c r="V854" s="28"/>
      <c r="W854" s="28"/>
      <c r="X854" s="28"/>
      <c r="Y854" s="28"/>
      <c r="Z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157"/>
      <c r="U855" s="28"/>
      <c r="V855" s="28"/>
      <c r="W855" s="28"/>
      <c r="X855" s="28"/>
      <c r="Y855" s="28"/>
      <c r="Z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157"/>
      <c r="U856" s="28"/>
      <c r="V856" s="28"/>
      <c r="W856" s="28"/>
      <c r="X856" s="28"/>
      <c r="Y856" s="28"/>
      <c r="Z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157"/>
      <c r="U857" s="28"/>
      <c r="V857" s="28"/>
      <c r="W857" s="28"/>
      <c r="X857" s="28"/>
      <c r="Y857" s="28"/>
      <c r="Z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157"/>
      <c r="U858" s="28"/>
      <c r="V858" s="28"/>
      <c r="W858" s="28"/>
      <c r="X858" s="28"/>
      <c r="Y858" s="28"/>
      <c r="Z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157"/>
      <c r="U859" s="28"/>
      <c r="V859" s="28"/>
      <c r="W859" s="28"/>
      <c r="X859" s="28"/>
      <c r="Y859" s="28"/>
      <c r="Z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157"/>
      <c r="U860" s="28"/>
      <c r="V860" s="28"/>
      <c r="W860" s="28"/>
      <c r="X860" s="28"/>
      <c r="Y860" s="28"/>
      <c r="Z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157"/>
      <c r="U861" s="28"/>
      <c r="V861" s="28"/>
      <c r="W861" s="28"/>
      <c r="X861" s="28"/>
      <c r="Y861" s="28"/>
      <c r="Z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157"/>
      <c r="U862" s="28"/>
      <c r="V862" s="28"/>
      <c r="W862" s="28"/>
      <c r="X862" s="28"/>
      <c r="Y862" s="28"/>
      <c r="Z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157"/>
      <c r="U863" s="28"/>
      <c r="V863" s="28"/>
      <c r="W863" s="28"/>
      <c r="X863" s="28"/>
      <c r="Y863" s="28"/>
      <c r="Z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157"/>
      <c r="U864" s="28"/>
      <c r="V864" s="28"/>
      <c r="W864" s="28"/>
      <c r="X864" s="28"/>
      <c r="Y864" s="28"/>
      <c r="Z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157"/>
      <c r="U865" s="28"/>
      <c r="V865" s="28"/>
      <c r="W865" s="28"/>
      <c r="X865" s="28"/>
      <c r="Y865" s="28"/>
      <c r="Z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157"/>
      <c r="U866" s="28"/>
      <c r="V866" s="28"/>
      <c r="W866" s="28"/>
      <c r="X866" s="28"/>
      <c r="Y866" s="28"/>
      <c r="Z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157"/>
      <c r="U867" s="28"/>
      <c r="V867" s="28"/>
      <c r="W867" s="28"/>
      <c r="X867" s="28"/>
      <c r="Y867" s="28"/>
      <c r="Z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157"/>
      <c r="U868" s="28"/>
      <c r="V868" s="28"/>
      <c r="W868" s="28"/>
      <c r="X868" s="28"/>
      <c r="Y868" s="28"/>
      <c r="Z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157"/>
      <c r="U869" s="28"/>
      <c r="V869" s="28"/>
      <c r="W869" s="28"/>
      <c r="X869" s="28"/>
      <c r="Y869" s="28"/>
      <c r="Z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157"/>
      <c r="U870" s="28"/>
      <c r="V870" s="28"/>
      <c r="W870" s="28"/>
      <c r="X870" s="28"/>
      <c r="Y870" s="28"/>
      <c r="Z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157"/>
      <c r="U871" s="28"/>
      <c r="V871" s="28"/>
      <c r="W871" s="28"/>
      <c r="X871" s="28"/>
      <c r="Y871" s="28"/>
      <c r="Z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157"/>
      <c r="U872" s="28"/>
      <c r="V872" s="28"/>
      <c r="W872" s="28"/>
      <c r="X872" s="28"/>
      <c r="Y872" s="28"/>
      <c r="Z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157"/>
      <c r="U873" s="28"/>
      <c r="V873" s="28"/>
      <c r="W873" s="28"/>
      <c r="X873" s="28"/>
      <c r="Y873" s="28"/>
      <c r="Z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157"/>
      <c r="U874" s="28"/>
      <c r="V874" s="28"/>
      <c r="W874" s="28"/>
      <c r="X874" s="28"/>
      <c r="Y874" s="28"/>
      <c r="Z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157"/>
      <c r="U875" s="28"/>
      <c r="V875" s="28"/>
      <c r="W875" s="28"/>
      <c r="X875" s="28"/>
      <c r="Y875" s="28"/>
      <c r="Z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157"/>
      <c r="U876" s="28"/>
      <c r="V876" s="28"/>
      <c r="W876" s="28"/>
      <c r="X876" s="28"/>
      <c r="Y876" s="28"/>
      <c r="Z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157"/>
      <c r="U877" s="28"/>
      <c r="V877" s="28"/>
      <c r="W877" s="28"/>
      <c r="X877" s="28"/>
      <c r="Y877" s="28"/>
      <c r="Z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157"/>
      <c r="U878" s="28"/>
      <c r="V878" s="28"/>
      <c r="W878" s="28"/>
      <c r="X878" s="28"/>
      <c r="Y878" s="28"/>
      <c r="Z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157"/>
      <c r="U879" s="28"/>
      <c r="V879" s="28"/>
      <c r="W879" s="28"/>
      <c r="X879" s="28"/>
      <c r="Y879" s="28"/>
      <c r="Z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157"/>
      <c r="U880" s="28"/>
      <c r="V880" s="28"/>
      <c r="W880" s="28"/>
      <c r="X880" s="28"/>
      <c r="Y880" s="28"/>
      <c r="Z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157"/>
      <c r="U881" s="28"/>
      <c r="V881" s="28"/>
      <c r="W881" s="28"/>
      <c r="X881" s="28"/>
      <c r="Y881" s="28"/>
      <c r="Z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157"/>
      <c r="U882" s="28"/>
      <c r="V882" s="28"/>
      <c r="W882" s="28"/>
      <c r="X882" s="28"/>
      <c r="Y882" s="28"/>
      <c r="Z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157"/>
      <c r="U883" s="28"/>
      <c r="V883" s="28"/>
      <c r="W883" s="28"/>
      <c r="X883" s="28"/>
      <c r="Y883" s="28"/>
      <c r="Z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157"/>
      <c r="U884" s="28"/>
      <c r="V884" s="28"/>
      <c r="W884" s="28"/>
      <c r="X884" s="28"/>
      <c r="Y884" s="28"/>
      <c r="Z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157"/>
      <c r="U885" s="28"/>
      <c r="V885" s="28"/>
      <c r="W885" s="28"/>
      <c r="X885" s="28"/>
      <c r="Y885" s="28"/>
      <c r="Z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157"/>
      <c r="U886" s="28"/>
      <c r="V886" s="28"/>
      <c r="W886" s="28"/>
      <c r="X886" s="28"/>
      <c r="Y886" s="28"/>
      <c r="Z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157"/>
      <c r="U887" s="28"/>
      <c r="V887" s="28"/>
      <c r="W887" s="28"/>
      <c r="X887" s="28"/>
      <c r="Y887" s="28"/>
      <c r="Z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157"/>
      <c r="U888" s="28"/>
      <c r="V888" s="28"/>
      <c r="W888" s="28"/>
      <c r="X888" s="28"/>
      <c r="Y888" s="28"/>
      <c r="Z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157"/>
      <c r="U889" s="28"/>
      <c r="V889" s="28"/>
      <c r="W889" s="28"/>
      <c r="X889" s="28"/>
      <c r="Y889" s="28"/>
      <c r="Z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157"/>
      <c r="U890" s="28"/>
      <c r="V890" s="28"/>
      <c r="W890" s="28"/>
      <c r="X890" s="28"/>
      <c r="Y890" s="28"/>
      <c r="Z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157"/>
      <c r="U891" s="28"/>
      <c r="V891" s="28"/>
      <c r="W891" s="28"/>
      <c r="X891" s="28"/>
      <c r="Y891" s="28"/>
      <c r="Z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157"/>
      <c r="U892" s="28"/>
      <c r="V892" s="28"/>
      <c r="W892" s="28"/>
      <c r="X892" s="28"/>
      <c r="Y892" s="28"/>
      <c r="Z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157"/>
      <c r="U893" s="28"/>
      <c r="V893" s="28"/>
      <c r="W893" s="28"/>
      <c r="X893" s="28"/>
      <c r="Y893" s="28"/>
      <c r="Z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157"/>
      <c r="U894" s="28"/>
      <c r="V894" s="28"/>
      <c r="W894" s="28"/>
      <c r="X894" s="28"/>
      <c r="Y894" s="28"/>
      <c r="Z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157"/>
      <c r="U895" s="28"/>
      <c r="V895" s="28"/>
      <c r="W895" s="28"/>
      <c r="X895" s="28"/>
      <c r="Y895" s="28"/>
      <c r="Z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157"/>
      <c r="U896" s="28"/>
      <c r="V896" s="28"/>
      <c r="W896" s="28"/>
      <c r="X896" s="28"/>
      <c r="Y896" s="28"/>
      <c r="Z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157"/>
      <c r="U897" s="28"/>
      <c r="V897" s="28"/>
      <c r="W897" s="28"/>
      <c r="X897" s="28"/>
      <c r="Y897" s="28"/>
      <c r="Z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157"/>
      <c r="U898" s="28"/>
      <c r="V898" s="28"/>
      <c r="W898" s="28"/>
      <c r="X898" s="28"/>
      <c r="Y898" s="28"/>
      <c r="Z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157"/>
      <c r="U899" s="28"/>
      <c r="V899" s="28"/>
      <c r="W899" s="28"/>
      <c r="X899" s="28"/>
      <c r="Y899" s="28"/>
      <c r="Z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157"/>
      <c r="U900" s="28"/>
      <c r="V900" s="28"/>
      <c r="W900" s="28"/>
      <c r="X900" s="28"/>
      <c r="Y900" s="28"/>
      <c r="Z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157"/>
      <c r="U901" s="28"/>
      <c r="V901" s="28"/>
      <c r="W901" s="28"/>
      <c r="X901" s="28"/>
      <c r="Y901" s="28"/>
      <c r="Z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157"/>
      <c r="U902" s="28"/>
      <c r="V902" s="28"/>
      <c r="W902" s="28"/>
      <c r="X902" s="28"/>
      <c r="Y902" s="28"/>
      <c r="Z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157"/>
      <c r="U903" s="28"/>
      <c r="V903" s="28"/>
      <c r="W903" s="28"/>
      <c r="X903" s="28"/>
      <c r="Y903" s="28"/>
      <c r="Z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157"/>
      <c r="U904" s="28"/>
      <c r="V904" s="28"/>
      <c r="W904" s="28"/>
      <c r="X904" s="28"/>
      <c r="Y904" s="28"/>
      <c r="Z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157"/>
      <c r="U905" s="28"/>
      <c r="V905" s="28"/>
      <c r="W905" s="28"/>
      <c r="X905" s="28"/>
      <c r="Y905" s="28"/>
      <c r="Z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157"/>
      <c r="U906" s="28"/>
      <c r="V906" s="28"/>
      <c r="W906" s="28"/>
      <c r="X906" s="28"/>
      <c r="Y906" s="28"/>
      <c r="Z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157"/>
      <c r="U907" s="28"/>
      <c r="V907" s="28"/>
      <c r="W907" s="28"/>
      <c r="X907" s="28"/>
      <c r="Y907" s="28"/>
      <c r="Z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157"/>
      <c r="U908" s="28"/>
      <c r="V908" s="28"/>
      <c r="W908" s="28"/>
      <c r="X908" s="28"/>
      <c r="Y908" s="28"/>
      <c r="Z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157"/>
      <c r="U909" s="28"/>
      <c r="V909" s="28"/>
      <c r="W909" s="28"/>
      <c r="X909" s="28"/>
      <c r="Y909" s="28"/>
      <c r="Z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157"/>
      <c r="U910" s="28"/>
      <c r="V910" s="28"/>
      <c r="W910" s="28"/>
      <c r="X910" s="28"/>
      <c r="Y910" s="28"/>
      <c r="Z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157"/>
      <c r="U911" s="28"/>
      <c r="V911" s="28"/>
      <c r="W911" s="28"/>
      <c r="X911" s="28"/>
      <c r="Y911" s="28"/>
      <c r="Z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157"/>
      <c r="U912" s="28"/>
      <c r="V912" s="28"/>
      <c r="W912" s="28"/>
      <c r="X912" s="28"/>
      <c r="Y912" s="28"/>
      <c r="Z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157"/>
      <c r="U913" s="28"/>
      <c r="V913" s="28"/>
      <c r="W913" s="28"/>
      <c r="X913" s="28"/>
      <c r="Y913" s="28"/>
      <c r="Z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157"/>
      <c r="U914" s="28"/>
      <c r="V914" s="28"/>
      <c r="W914" s="28"/>
      <c r="X914" s="28"/>
      <c r="Y914" s="28"/>
      <c r="Z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157"/>
      <c r="U915" s="28"/>
      <c r="V915" s="28"/>
      <c r="W915" s="28"/>
      <c r="X915" s="28"/>
      <c r="Y915" s="28"/>
      <c r="Z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157"/>
      <c r="U916" s="28"/>
      <c r="V916" s="28"/>
      <c r="W916" s="28"/>
      <c r="X916" s="28"/>
      <c r="Y916" s="28"/>
      <c r="Z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157"/>
      <c r="U917" s="28"/>
      <c r="V917" s="28"/>
      <c r="W917" s="28"/>
      <c r="X917" s="28"/>
      <c r="Y917" s="28"/>
      <c r="Z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157"/>
      <c r="U918" s="28"/>
      <c r="V918" s="28"/>
      <c r="W918" s="28"/>
      <c r="X918" s="28"/>
      <c r="Y918" s="28"/>
      <c r="Z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157"/>
      <c r="U919" s="28"/>
      <c r="V919" s="28"/>
      <c r="W919" s="28"/>
      <c r="X919" s="28"/>
      <c r="Y919" s="28"/>
      <c r="Z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157"/>
      <c r="U920" s="28"/>
      <c r="V920" s="28"/>
      <c r="W920" s="28"/>
      <c r="X920" s="28"/>
      <c r="Y920" s="28"/>
      <c r="Z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157"/>
      <c r="U921" s="28"/>
      <c r="V921" s="28"/>
      <c r="W921" s="28"/>
      <c r="X921" s="28"/>
      <c r="Y921" s="28"/>
      <c r="Z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157"/>
      <c r="U922" s="28"/>
      <c r="V922" s="28"/>
      <c r="W922" s="28"/>
      <c r="X922" s="28"/>
      <c r="Y922" s="28"/>
      <c r="Z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157"/>
      <c r="U923" s="28"/>
      <c r="V923" s="28"/>
      <c r="W923" s="28"/>
      <c r="X923" s="28"/>
      <c r="Y923" s="28"/>
      <c r="Z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157"/>
      <c r="U924" s="28"/>
      <c r="V924" s="28"/>
      <c r="W924" s="28"/>
      <c r="X924" s="28"/>
      <c r="Y924" s="28"/>
      <c r="Z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157"/>
      <c r="U925" s="28"/>
      <c r="V925" s="28"/>
      <c r="W925" s="28"/>
      <c r="X925" s="28"/>
      <c r="Y925" s="28"/>
      <c r="Z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157"/>
      <c r="U926" s="28"/>
      <c r="V926" s="28"/>
      <c r="W926" s="28"/>
      <c r="X926" s="28"/>
      <c r="Y926" s="28"/>
      <c r="Z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157"/>
      <c r="U927" s="28"/>
      <c r="V927" s="28"/>
      <c r="W927" s="28"/>
      <c r="X927" s="28"/>
      <c r="Y927" s="28"/>
      <c r="Z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157"/>
      <c r="U928" s="28"/>
      <c r="V928" s="28"/>
      <c r="W928" s="28"/>
      <c r="X928" s="28"/>
      <c r="Y928" s="28"/>
      <c r="Z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157"/>
      <c r="U929" s="28"/>
      <c r="V929" s="28"/>
      <c r="W929" s="28"/>
      <c r="X929" s="28"/>
      <c r="Y929" s="28"/>
      <c r="Z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157"/>
      <c r="U930" s="28"/>
      <c r="V930" s="28"/>
      <c r="W930" s="28"/>
      <c r="X930" s="28"/>
      <c r="Y930" s="28"/>
      <c r="Z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157"/>
      <c r="U931" s="28"/>
      <c r="V931" s="28"/>
      <c r="W931" s="28"/>
      <c r="X931" s="28"/>
      <c r="Y931" s="28"/>
      <c r="Z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157"/>
      <c r="U932" s="28"/>
      <c r="V932" s="28"/>
      <c r="W932" s="28"/>
      <c r="X932" s="28"/>
      <c r="Y932" s="28"/>
      <c r="Z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157"/>
      <c r="U933" s="28"/>
      <c r="V933" s="28"/>
      <c r="W933" s="28"/>
      <c r="X933" s="28"/>
      <c r="Y933" s="28"/>
      <c r="Z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157"/>
      <c r="U934" s="28"/>
      <c r="V934" s="28"/>
      <c r="W934" s="28"/>
      <c r="X934" s="28"/>
      <c r="Y934" s="28"/>
      <c r="Z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157"/>
      <c r="U935" s="28"/>
      <c r="V935" s="28"/>
      <c r="W935" s="28"/>
      <c r="X935" s="28"/>
      <c r="Y935" s="28"/>
      <c r="Z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157"/>
      <c r="U936" s="28"/>
      <c r="V936" s="28"/>
      <c r="W936" s="28"/>
      <c r="X936" s="28"/>
      <c r="Y936" s="28"/>
      <c r="Z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157"/>
      <c r="U937" s="28"/>
      <c r="V937" s="28"/>
      <c r="W937" s="28"/>
      <c r="X937" s="28"/>
      <c r="Y937" s="28"/>
      <c r="Z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157"/>
      <c r="U938" s="28"/>
      <c r="V938" s="28"/>
      <c r="W938" s="28"/>
      <c r="X938" s="28"/>
      <c r="Y938" s="28"/>
      <c r="Z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157"/>
      <c r="U939" s="28"/>
      <c r="V939" s="28"/>
      <c r="W939" s="28"/>
      <c r="X939" s="28"/>
      <c r="Y939" s="28"/>
      <c r="Z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157"/>
      <c r="U940" s="28"/>
      <c r="V940" s="28"/>
      <c r="W940" s="28"/>
      <c r="X940" s="28"/>
      <c r="Y940" s="28"/>
      <c r="Z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157"/>
      <c r="U941" s="28"/>
      <c r="V941" s="28"/>
      <c r="W941" s="28"/>
      <c r="X941" s="28"/>
      <c r="Y941" s="28"/>
      <c r="Z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157"/>
      <c r="U942" s="28"/>
      <c r="V942" s="28"/>
      <c r="W942" s="28"/>
      <c r="X942" s="28"/>
      <c r="Y942" s="28"/>
      <c r="Z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157"/>
      <c r="U943" s="28"/>
      <c r="V943" s="28"/>
      <c r="W943" s="28"/>
      <c r="X943" s="28"/>
      <c r="Y943" s="28"/>
      <c r="Z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157"/>
      <c r="U944" s="28"/>
      <c r="V944" s="28"/>
      <c r="W944" s="28"/>
      <c r="X944" s="28"/>
      <c r="Y944" s="28"/>
      <c r="Z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157"/>
      <c r="U945" s="28"/>
      <c r="V945" s="28"/>
      <c r="W945" s="28"/>
      <c r="X945" s="28"/>
      <c r="Y945" s="28"/>
      <c r="Z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157"/>
      <c r="U946" s="28"/>
      <c r="V946" s="28"/>
      <c r="W946" s="28"/>
      <c r="X946" s="28"/>
      <c r="Y946" s="28"/>
      <c r="Z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157"/>
      <c r="U947" s="28"/>
      <c r="V947" s="28"/>
      <c r="W947" s="28"/>
      <c r="X947" s="28"/>
      <c r="Y947" s="28"/>
      <c r="Z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157"/>
      <c r="U948" s="28"/>
      <c r="V948" s="28"/>
      <c r="W948" s="28"/>
      <c r="X948" s="28"/>
      <c r="Y948" s="28"/>
      <c r="Z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157"/>
      <c r="U949" s="28"/>
      <c r="V949" s="28"/>
      <c r="W949" s="28"/>
      <c r="X949" s="28"/>
      <c r="Y949" s="28"/>
      <c r="Z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157"/>
      <c r="U950" s="28"/>
      <c r="V950" s="28"/>
      <c r="W950" s="28"/>
      <c r="X950" s="28"/>
      <c r="Y950" s="28"/>
      <c r="Z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157"/>
      <c r="U951" s="28"/>
      <c r="V951" s="28"/>
      <c r="W951" s="28"/>
      <c r="X951" s="28"/>
      <c r="Y951" s="28"/>
      <c r="Z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157"/>
      <c r="U952" s="28"/>
      <c r="V952" s="28"/>
      <c r="W952" s="28"/>
      <c r="X952" s="28"/>
      <c r="Y952" s="28"/>
      <c r="Z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157"/>
      <c r="U953" s="28"/>
      <c r="V953" s="28"/>
      <c r="W953" s="28"/>
      <c r="X953" s="28"/>
      <c r="Y953" s="28"/>
      <c r="Z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157"/>
      <c r="U954" s="28"/>
      <c r="V954" s="28"/>
      <c r="W954" s="28"/>
      <c r="X954" s="28"/>
      <c r="Y954" s="28"/>
      <c r="Z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157"/>
      <c r="U955" s="28"/>
      <c r="V955" s="28"/>
      <c r="W955" s="28"/>
      <c r="X955" s="28"/>
      <c r="Y955" s="28"/>
      <c r="Z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157"/>
      <c r="U956" s="28"/>
      <c r="V956" s="28"/>
      <c r="W956" s="28"/>
      <c r="X956" s="28"/>
      <c r="Y956" s="28"/>
      <c r="Z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157"/>
      <c r="U957" s="28"/>
      <c r="V957" s="28"/>
      <c r="W957" s="28"/>
      <c r="X957" s="28"/>
      <c r="Y957" s="28"/>
      <c r="Z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157"/>
      <c r="U958" s="28"/>
      <c r="V958" s="28"/>
      <c r="W958" s="28"/>
      <c r="X958" s="28"/>
      <c r="Y958" s="28"/>
      <c r="Z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157"/>
      <c r="U959" s="28"/>
      <c r="V959" s="28"/>
      <c r="W959" s="28"/>
      <c r="X959" s="28"/>
      <c r="Y959" s="28"/>
      <c r="Z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157"/>
      <c r="U960" s="28"/>
      <c r="V960" s="28"/>
      <c r="W960" s="28"/>
      <c r="X960" s="28"/>
      <c r="Y960" s="28"/>
      <c r="Z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157"/>
      <c r="U961" s="28"/>
      <c r="V961" s="28"/>
      <c r="W961" s="28"/>
      <c r="X961" s="28"/>
      <c r="Y961" s="28"/>
      <c r="Z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157"/>
      <c r="U962" s="28"/>
      <c r="V962" s="28"/>
      <c r="W962" s="28"/>
      <c r="X962" s="28"/>
      <c r="Y962" s="28"/>
      <c r="Z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157"/>
      <c r="U963" s="28"/>
      <c r="V963" s="28"/>
      <c r="W963" s="28"/>
      <c r="X963" s="28"/>
      <c r="Y963" s="28"/>
      <c r="Z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157"/>
      <c r="U964" s="28"/>
      <c r="V964" s="28"/>
      <c r="W964" s="28"/>
      <c r="X964" s="28"/>
      <c r="Y964" s="28"/>
      <c r="Z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157"/>
      <c r="U965" s="28"/>
      <c r="V965" s="28"/>
      <c r="W965" s="28"/>
      <c r="X965" s="28"/>
      <c r="Y965" s="28"/>
      <c r="Z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157"/>
      <c r="U966" s="28"/>
      <c r="V966" s="28"/>
      <c r="W966" s="28"/>
      <c r="X966" s="28"/>
      <c r="Y966" s="28"/>
      <c r="Z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157"/>
      <c r="U967" s="28"/>
      <c r="V967" s="28"/>
      <c r="W967" s="28"/>
      <c r="X967" s="28"/>
      <c r="Y967" s="28"/>
      <c r="Z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157"/>
      <c r="U968" s="28"/>
      <c r="V968" s="28"/>
      <c r="W968" s="28"/>
      <c r="X968" s="28"/>
      <c r="Y968" s="28"/>
      <c r="Z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157"/>
      <c r="U969" s="28"/>
      <c r="V969" s="28"/>
      <c r="W969" s="28"/>
      <c r="X969" s="28"/>
      <c r="Y969" s="28"/>
      <c r="Z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157"/>
      <c r="U970" s="28"/>
      <c r="V970" s="28"/>
      <c r="W970" s="28"/>
      <c r="X970" s="28"/>
      <c r="Y970" s="28"/>
      <c r="Z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157"/>
      <c r="U971" s="28"/>
      <c r="V971" s="28"/>
      <c r="W971" s="28"/>
      <c r="X971" s="28"/>
      <c r="Y971" s="28"/>
      <c r="Z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157"/>
      <c r="U972" s="28"/>
      <c r="V972" s="28"/>
      <c r="W972" s="28"/>
      <c r="X972" s="28"/>
      <c r="Y972" s="28"/>
      <c r="Z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157"/>
      <c r="U973" s="28"/>
      <c r="V973" s="28"/>
      <c r="W973" s="28"/>
      <c r="X973" s="28"/>
      <c r="Y973" s="28"/>
      <c r="Z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157"/>
      <c r="U974" s="28"/>
      <c r="V974" s="28"/>
      <c r="W974" s="28"/>
      <c r="X974" s="28"/>
      <c r="Y974" s="28"/>
      <c r="Z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157"/>
      <c r="U975" s="28"/>
      <c r="V975" s="28"/>
      <c r="W975" s="28"/>
      <c r="X975" s="28"/>
      <c r="Y975" s="28"/>
      <c r="Z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157"/>
      <c r="U976" s="28"/>
      <c r="V976" s="28"/>
      <c r="W976" s="28"/>
      <c r="X976" s="28"/>
      <c r="Y976" s="28"/>
      <c r="Z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157"/>
      <c r="U977" s="28"/>
      <c r="V977" s="28"/>
      <c r="W977" s="28"/>
      <c r="X977" s="28"/>
      <c r="Y977" s="28"/>
      <c r="Z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157"/>
      <c r="U978" s="28"/>
      <c r="V978" s="28"/>
      <c r="W978" s="28"/>
      <c r="X978" s="28"/>
      <c r="Y978" s="28"/>
      <c r="Z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157"/>
      <c r="U979" s="28"/>
      <c r="V979" s="28"/>
      <c r="W979" s="28"/>
      <c r="X979" s="28"/>
      <c r="Y979" s="28"/>
      <c r="Z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157"/>
      <c r="U980" s="28"/>
      <c r="V980" s="28"/>
      <c r="W980" s="28"/>
      <c r="X980" s="28"/>
      <c r="Y980" s="28"/>
      <c r="Z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157"/>
      <c r="U981" s="28"/>
      <c r="V981" s="28"/>
      <c r="W981" s="28"/>
      <c r="X981" s="28"/>
      <c r="Y981" s="28"/>
      <c r="Z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157"/>
      <c r="U982" s="28"/>
      <c r="V982" s="28"/>
      <c r="W982" s="28"/>
      <c r="X982" s="28"/>
      <c r="Y982" s="28"/>
      <c r="Z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157"/>
      <c r="U983" s="28"/>
      <c r="V983" s="28"/>
      <c r="W983" s="28"/>
      <c r="X983" s="28"/>
      <c r="Y983" s="28"/>
      <c r="Z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157"/>
      <c r="U984" s="28"/>
      <c r="V984" s="28"/>
      <c r="W984" s="28"/>
      <c r="X984" s="28"/>
      <c r="Y984" s="28"/>
      <c r="Z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157"/>
      <c r="U985" s="28"/>
      <c r="V985" s="28"/>
      <c r="W985" s="28"/>
      <c r="X985" s="28"/>
      <c r="Y985" s="28"/>
      <c r="Z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157"/>
      <c r="U986" s="28"/>
      <c r="V986" s="28"/>
      <c r="W986" s="28"/>
      <c r="X986" s="28"/>
      <c r="Y986" s="28"/>
      <c r="Z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157"/>
      <c r="U987" s="28"/>
      <c r="V987" s="28"/>
      <c r="W987" s="28"/>
      <c r="X987" s="28"/>
      <c r="Y987" s="28"/>
      <c r="Z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157"/>
      <c r="U988" s="28"/>
      <c r="V988" s="28"/>
      <c r="W988" s="28"/>
      <c r="X988" s="28"/>
      <c r="Y988" s="28"/>
      <c r="Z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157"/>
      <c r="U989" s="28"/>
      <c r="V989" s="28"/>
      <c r="W989" s="28"/>
      <c r="X989" s="28"/>
      <c r="Y989" s="28"/>
      <c r="Z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157"/>
      <c r="U990" s="28"/>
      <c r="V990" s="28"/>
      <c r="W990" s="28"/>
      <c r="X990" s="28"/>
      <c r="Y990" s="28"/>
      <c r="Z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157"/>
      <c r="U991" s="28"/>
      <c r="V991" s="28"/>
      <c r="W991" s="28"/>
      <c r="X991" s="28"/>
      <c r="Y991" s="28"/>
      <c r="Z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157"/>
      <c r="U992" s="28"/>
      <c r="V992" s="28"/>
      <c r="W992" s="28"/>
      <c r="X992" s="28"/>
      <c r="Y992" s="28"/>
      <c r="Z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157"/>
      <c r="U993" s="28"/>
      <c r="V993" s="28"/>
      <c r="W993" s="28"/>
      <c r="X993" s="28"/>
      <c r="Y993" s="28"/>
      <c r="Z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157"/>
      <c r="U994" s="28"/>
      <c r="V994" s="28"/>
      <c r="W994" s="28"/>
      <c r="X994" s="28"/>
      <c r="Y994" s="28"/>
      <c r="Z994" s="28"/>
    </row>
    <row r="995" ht="12.75" customHeight="1">
      <c r="A995" s="235"/>
      <c r="B995" s="235"/>
      <c r="C995" s="235"/>
      <c r="D995" s="235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157"/>
      <c r="U995" s="28"/>
      <c r="V995" s="28"/>
      <c r="W995" s="28"/>
      <c r="X995" s="28"/>
      <c r="Y995" s="28"/>
      <c r="Z995" s="28"/>
    </row>
    <row r="996" ht="12.75" customHeight="1">
      <c r="A996" s="235"/>
      <c r="B996" s="235"/>
      <c r="C996" s="235"/>
      <c r="D996" s="235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157"/>
      <c r="U996" s="28"/>
      <c r="V996" s="28"/>
      <c r="W996" s="28"/>
      <c r="X996" s="28"/>
      <c r="Y996" s="28"/>
      <c r="Z996" s="28"/>
    </row>
    <row r="997" ht="12.75" customHeight="1">
      <c r="A997" s="235"/>
      <c r="B997" s="235"/>
      <c r="C997" s="235"/>
      <c r="D997" s="235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157"/>
      <c r="U997" s="28"/>
      <c r="V997" s="28"/>
      <c r="W997" s="28"/>
      <c r="X997" s="28"/>
      <c r="Y997" s="28"/>
      <c r="Z997" s="28"/>
    </row>
    <row r="998" ht="12.75" customHeight="1">
      <c r="A998" s="235"/>
      <c r="B998" s="235"/>
      <c r="C998" s="235"/>
      <c r="D998" s="235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157"/>
      <c r="U998" s="28"/>
      <c r="V998" s="28"/>
      <c r="W998" s="28"/>
      <c r="X998" s="28"/>
      <c r="Y998" s="28"/>
      <c r="Z998" s="28"/>
    </row>
    <row r="999" ht="12.75" customHeight="1">
      <c r="A999" s="235"/>
      <c r="B999" s="235"/>
      <c r="C999" s="235"/>
      <c r="D999" s="235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157"/>
      <c r="U999" s="28"/>
      <c r="V999" s="28"/>
      <c r="W999" s="28"/>
      <c r="X999" s="28"/>
      <c r="Y999" s="28"/>
      <c r="Z999" s="28"/>
    </row>
    <row r="1000" ht="12.75" customHeight="1">
      <c r="A1000" s="235"/>
      <c r="B1000" s="235"/>
      <c r="C1000" s="235"/>
      <c r="D1000" s="235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157"/>
      <c r="U1000" s="28"/>
      <c r="V1000" s="28"/>
      <c r="W1000" s="28"/>
      <c r="X1000" s="28"/>
      <c r="Y1000" s="28"/>
      <c r="Z1000" s="28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0.71"/>
    <col customWidth="1" min="3" max="7" width="6.71"/>
    <col customWidth="1" min="8" max="8" width="9.43"/>
    <col customWidth="1" min="9" max="9" width="7.57"/>
    <col customWidth="1" min="10" max="10" width="8.0"/>
    <col customWidth="1" min="11" max="19" width="6.71"/>
    <col customWidth="1" min="20" max="20" width="11.29"/>
    <col customWidth="1" min="21" max="22" width="9.14"/>
    <col customWidth="1" min="23" max="26" width="8.0"/>
  </cols>
  <sheetData>
    <row r="1" ht="16.5" customHeight="1">
      <c r="A1" s="161"/>
      <c r="B1" s="162"/>
      <c r="E1" s="163"/>
      <c r="F1" s="164" t="s">
        <v>78</v>
      </c>
      <c r="O1" s="165" t="s">
        <v>79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80</v>
      </c>
      <c r="B2" s="169"/>
      <c r="C2" s="121"/>
      <c r="D2" s="121"/>
      <c r="E2" s="163"/>
      <c r="F2" s="170" t="s">
        <v>1</v>
      </c>
      <c r="O2" s="163"/>
      <c r="P2" s="163"/>
      <c r="Q2" s="163"/>
      <c r="R2" s="163"/>
      <c r="S2" s="163"/>
      <c r="T2" s="171"/>
      <c r="U2" s="168"/>
      <c r="V2" s="168"/>
      <c r="W2" s="168"/>
      <c r="X2" s="168"/>
      <c r="Y2" s="168"/>
      <c r="Z2" s="168"/>
    </row>
    <row r="3" ht="16.5" customHeight="1">
      <c r="A3" s="161" t="s">
        <v>81</v>
      </c>
      <c r="B3" s="172"/>
      <c r="C3" s="111"/>
      <c r="D3" s="111"/>
      <c r="E3" s="163"/>
      <c r="F3" s="173" t="s">
        <v>82</v>
      </c>
      <c r="O3" s="163"/>
      <c r="P3" s="163"/>
      <c r="Q3" s="163"/>
      <c r="R3" s="163"/>
      <c r="S3" s="163"/>
      <c r="T3" s="171"/>
      <c r="U3" s="168"/>
      <c r="V3" s="168"/>
      <c r="W3" s="168"/>
      <c r="X3" s="168"/>
      <c r="Y3" s="168"/>
      <c r="Z3" s="168"/>
    </row>
    <row r="4" ht="15.0" customHeight="1">
      <c r="A4" s="161" t="s">
        <v>83</v>
      </c>
      <c r="B4" s="172"/>
      <c r="C4" s="111"/>
      <c r="D4" s="111"/>
      <c r="E4" s="163"/>
      <c r="F4" s="163" t="s">
        <v>84</v>
      </c>
      <c r="O4" s="163"/>
      <c r="P4" s="163"/>
      <c r="Q4" s="163"/>
      <c r="R4" s="163"/>
      <c r="S4" s="163"/>
      <c r="T4" s="171"/>
      <c r="U4" s="168"/>
      <c r="V4" s="168"/>
      <c r="W4" s="168"/>
      <c r="X4" s="168"/>
      <c r="Y4" s="168"/>
      <c r="Z4" s="168"/>
    </row>
    <row r="5" ht="13.5" customHeight="1">
      <c r="A5" s="174"/>
      <c r="B5" s="174"/>
      <c r="C5" s="174"/>
      <c r="D5" s="175"/>
      <c r="E5" s="163"/>
      <c r="F5" s="163"/>
      <c r="G5" s="163"/>
      <c r="H5" s="176"/>
      <c r="I5" s="176"/>
      <c r="J5" s="176"/>
      <c r="K5" s="163"/>
      <c r="L5" s="163"/>
      <c r="M5" s="163"/>
      <c r="N5" s="163"/>
      <c r="O5" s="177"/>
      <c r="P5" s="177"/>
      <c r="Q5" s="177"/>
      <c r="R5" s="177"/>
      <c r="S5" s="177"/>
      <c r="T5" s="178"/>
      <c r="U5" s="168"/>
      <c r="V5" s="168"/>
      <c r="W5" s="168"/>
      <c r="X5" s="168"/>
      <c r="Y5" s="168"/>
      <c r="Z5" s="168"/>
    </row>
    <row r="6" ht="13.5" customHeight="1">
      <c r="A6" s="179"/>
      <c r="B6" s="180" t="s">
        <v>85</v>
      </c>
      <c r="C6" s="117"/>
      <c r="D6" s="181"/>
      <c r="E6" s="182" t="s">
        <v>86</v>
      </c>
      <c r="F6" s="117"/>
      <c r="G6" s="181"/>
      <c r="H6" s="183" t="s">
        <v>87</v>
      </c>
      <c r="I6" s="181"/>
      <c r="J6" s="182" t="s">
        <v>88</v>
      </c>
      <c r="K6" s="117"/>
      <c r="L6" s="181"/>
      <c r="M6" s="182" t="s">
        <v>89</v>
      </c>
      <c r="N6" s="117"/>
      <c r="O6" s="181"/>
      <c r="P6" s="182" t="s">
        <v>90</v>
      </c>
      <c r="Q6" s="181"/>
      <c r="R6" s="182" t="s">
        <v>91</v>
      </c>
      <c r="S6" s="181"/>
      <c r="T6" s="184" t="s">
        <v>92</v>
      </c>
      <c r="U6" s="168"/>
      <c r="V6" s="168"/>
      <c r="W6" s="168"/>
      <c r="X6" s="168"/>
      <c r="Y6" s="168"/>
      <c r="Z6" s="168"/>
    </row>
    <row r="7" ht="11.25" customHeight="1">
      <c r="A7" s="185" t="s">
        <v>93</v>
      </c>
      <c r="B7" s="186" t="s">
        <v>94</v>
      </c>
      <c r="C7" s="187" t="s">
        <v>95</v>
      </c>
      <c r="D7" s="188" t="s">
        <v>96</v>
      </c>
      <c r="E7" s="189" t="s">
        <v>60</v>
      </c>
      <c r="F7" s="190" t="s">
        <v>61</v>
      </c>
      <c r="G7" s="22" t="s">
        <v>62</v>
      </c>
      <c r="H7" s="191" t="s">
        <v>63</v>
      </c>
      <c r="I7" s="191" t="s">
        <v>64</v>
      </c>
      <c r="J7" s="189" t="s">
        <v>49</v>
      </c>
      <c r="K7" s="190" t="s">
        <v>50</v>
      </c>
      <c r="L7" s="192" t="s">
        <v>51</v>
      </c>
      <c r="M7" s="189" t="s">
        <v>52</v>
      </c>
      <c r="N7" s="193" t="s">
        <v>97</v>
      </c>
      <c r="O7" s="194" t="s">
        <v>58</v>
      </c>
      <c r="P7" s="147" t="s">
        <v>55</v>
      </c>
      <c r="Q7" s="190" t="s">
        <v>56</v>
      </c>
      <c r="R7" s="189" t="s">
        <v>54</v>
      </c>
      <c r="S7" s="192" t="s">
        <v>58</v>
      </c>
      <c r="T7" s="195" t="s">
        <v>59</v>
      </c>
      <c r="U7" s="196"/>
      <c r="V7" s="196"/>
      <c r="W7" s="196"/>
      <c r="X7" s="196"/>
      <c r="Y7" s="196"/>
      <c r="Z7" s="196"/>
    </row>
    <row r="8" ht="12.0" customHeight="1">
      <c r="A8" s="185" t="s">
        <v>98</v>
      </c>
      <c r="B8" s="197" t="s">
        <v>99</v>
      </c>
      <c r="C8" s="198" t="s">
        <v>100</v>
      </c>
      <c r="D8" s="188"/>
      <c r="E8" s="199" t="s">
        <v>101</v>
      </c>
      <c r="F8" s="200" t="s">
        <v>102</v>
      </c>
      <c r="G8" s="22" t="s">
        <v>102</v>
      </c>
      <c r="H8" s="201" t="s">
        <v>103</v>
      </c>
      <c r="I8" s="201" t="s">
        <v>103</v>
      </c>
      <c r="J8" s="199" t="s">
        <v>65</v>
      </c>
      <c r="K8" s="200" t="s">
        <v>104</v>
      </c>
      <c r="L8" s="202" t="s">
        <v>67</v>
      </c>
      <c r="M8" s="199" t="s">
        <v>68</v>
      </c>
      <c r="N8" s="203" t="s">
        <v>103</v>
      </c>
      <c r="O8" s="194" t="s">
        <v>105</v>
      </c>
      <c r="P8" s="147" t="s">
        <v>71</v>
      </c>
      <c r="Q8" s="200" t="s">
        <v>71</v>
      </c>
      <c r="R8" s="199" t="s">
        <v>106</v>
      </c>
      <c r="S8" s="202" t="s">
        <v>72</v>
      </c>
      <c r="T8" s="195" t="s">
        <v>73</v>
      </c>
      <c r="U8" s="196"/>
      <c r="V8" s="196"/>
      <c r="W8" s="196"/>
      <c r="X8" s="196"/>
      <c r="Y8" s="196"/>
      <c r="Z8" s="196"/>
    </row>
    <row r="9" ht="21.75" customHeight="1">
      <c r="A9" s="204"/>
      <c r="B9" s="205"/>
      <c r="C9" s="206"/>
      <c r="D9" s="207"/>
      <c r="E9" s="208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28"/>
      <c r="V9" s="28"/>
      <c r="W9" s="28"/>
      <c r="X9" s="28"/>
      <c r="Y9" s="28"/>
      <c r="Z9" s="28"/>
    </row>
    <row r="10" ht="21.75" customHeight="1">
      <c r="A10" s="209"/>
      <c r="B10" s="210"/>
      <c r="C10" s="211"/>
      <c r="D10" s="212"/>
      <c r="E10" s="21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28"/>
      <c r="V10" s="28"/>
      <c r="W10" s="28"/>
      <c r="X10" s="28"/>
      <c r="Y10" s="28"/>
      <c r="Z10" s="28"/>
    </row>
    <row r="11" ht="21.75" customHeight="1">
      <c r="A11" s="214"/>
      <c r="B11" s="215"/>
      <c r="C11" s="216"/>
      <c r="D11" s="217"/>
      <c r="E11" s="21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8"/>
      <c r="V11" s="28"/>
      <c r="W11" s="28"/>
      <c r="X11" s="28"/>
      <c r="Y11" s="28"/>
      <c r="Z11" s="28"/>
    </row>
    <row r="12" ht="21.75" customHeight="1">
      <c r="A12" s="209"/>
      <c r="B12" s="210"/>
      <c r="C12" s="211"/>
      <c r="D12" s="212"/>
      <c r="E12" s="21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218"/>
      <c r="U12" s="28"/>
      <c r="V12" s="28"/>
      <c r="W12" s="28"/>
      <c r="X12" s="28"/>
      <c r="Y12" s="28"/>
      <c r="Z12" s="28"/>
    </row>
    <row r="13" ht="21.75" customHeight="1">
      <c r="A13" s="214"/>
      <c r="B13" s="219"/>
      <c r="C13" s="216"/>
      <c r="D13" s="217"/>
      <c r="E13" s="21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18"/>
      <c r="U13" s="28"/>
      <c r="V13" s="28"/>
      <c r="W13" s="28"/>
      <c r="X13" s="28"/>
      <c r="Y13" s="28"/>
      <c r="Z13" s="28"/>
    </row>
    <row r="14" ht="21.75" customHeight="1">
      <c r="A14" s="214"/>
      <c r="B14" s="219"/>
      <c r="C14" s="216"/>
      <c r="D14" s="217"/>
      <c r="E14" s="21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218"/>
      <c r="U14" s="28"/>
      <c r="V14" s="28"/>
      <c r="W14" s="28"/>
      <c r="X14" s="28"/>
      <c r="Y14" s="28"/>
      <c r="Z14" s="28"/>
    </row>
    <row r="15" ht="21.75" customHeight="1">
      <c r="A15" s="214"/>
      <c r="B15" s="219"/>
      <c r="C15" s="216"/>
      <c r="D15" s="217"/>
      <c r="E15" s="21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218"/>
      <c r="U15" s="28"/>
      <c r="V15" s="28"/>
      <c r="W15" s="28"/>
      <c r="X15" s="28"/>
      <c r="Y15" s="28"/>
      <c r="Z15" s="28"/>
    </row>
    <row r="16" ht="21.75" customHeight="1">
      <c r="A16" s="214"/>
      <c r="B16" s="219"/>
      <c r="C16" s="216"/>
      <c r="D16" s="217"/>
      <c r="E16" s="21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218"/>
      <c r="U16" s="28"/>
      <c r="V16" s="28"/>
      <c r="W16" s="28"/>
      <c r="X16" s="28"/>
      <c r="Y16" s="28"/>
      <c r="Z16" s="28"/>
    </row>
    <row r="17" ht="21.75" customHeight="1">
      <c r="A17" s="214"/>
      <c r="B17" s="219"/>
      <c r="C17" s="216"/>
      <c r="D17" s="217"/>
      <c r="E17" s="21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218"/>
      <c r="U17" s="28"/>
      <c r="V17" s="28"/>
      <c r="W17" s="28"/>
      <c r="X17" s="28"/>
      <c r="Y17" s="28"/>
      <c r="Z17" s="28"/>
    </row>
    <row r="18" ht="21.75" customHeight="1">
      <c r="A18" s="214"/>
      <c r="B18" s="219"/>
      <c r="C18" s="216"/>
      <c r="D18" s="217"/>
      <c r="E18" s="21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18"/>
      <c r="U18" s="28"/>
      <c r="V18" s="28"/>
      <c r="W18" s="28"/>
      <c r="X18" s="28"/>
      <c r="Y18" s="28"/>
      <c r="Z18" s="28"/>
    </row>
    <row r="19" ht="21.75" customHeight="1">
      <c r="A19" s="209"/>
      <c r="B19" s="210"/>
      <c r="C19" s="211"/>
      <c r="D19" s="212"/>
      <c r="E19" s="21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18"/>
      <c r="U19" s="28"/>
      <c r="V19" s="28"/>
      <c r="W19" s="28"/>
      <c r="X19" s="28"/>
      <c r="Y19" s="28"/>
      <c r="Z19" s="28"/>
    </row>
    <row r="20" ht="21.75" customHeight="1">
      <c r="A20" s="214"/>
      <c r="B20" s="219"/>
      <c r="C20" s="216"/>
      <c r="D20" s="217"/>
      <c r="E20" s="21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8"/>
      <c r="U20" s="28"/>
      <c r="V20" s="28"/>
      <c r="W20" s="28"/>
      <c r="X20" s="28"/>
      <c r="Y20" s="28"/>
      <c r="Z20" s="28"/>
    </row>
    <row r="21" ht="21.75" customHeight="1">
      <c r="A21" s="209"/>
      <c r="B21" s="210"/>
      <c r="C21" s="211"/>
      <c r="D21" s="212"/>
      <c r="E21" s="21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218"/>
      <c r="U21" s="28"/>
      <c r="V21" s="28"/>
      <c r="W21" s="28"/>
      <c r="X21" s="28"/>
      <c r="Y21" s="28"/>
      <c r="Z21" s="28"/>
    </row>
    <row r="22" ht="21.75" customHeight="1">
      <c r="A22" s="209"/>
      <c r="B22" s="210"/>
      <c r="C22" s="211"/>
      <c r="D22" s="212"/>
      <c r="E22" s="21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218"/>
      <c r="U22" s="28"/>
      <c r="V22" s="28"/>
      <c r="W22" s="28"/>
      <c r="X22" s="28"/>
      <c r="Y22" s="28"/>
      <c r="Z22" s="28"/>
    </row>
    <row r="23" ht="21.75" customHeight="1">
      <c r="A23" s="209"/>
      <c r="B23" s="210"/>
      <c r="C23" s="211"/>
      <c r="D23" s="212"/>
      <c r="E23" s="21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218"/>
      <c r="U23" s="28"/>
      <c r="V23" s="28"/>
      <c r="W23" s="28"/>
      <c r="X23" s="28"/>
      <c r="Y23" s="28"/>
      <c r="Z23" s="28"/>
    </row>
    <row r="24" ht="21.75" customHeight="1">
      <c r="A24" s="209"/>
      <c r="B24" s="210"/>
      <c r="C24" s="211"/>
      <c r="D24" s="212"/>
      <c r="E24" s="21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218"/>
      <c r="U24" s="28"/>
      <c r="V24" s="28"/>
      <c r="W24" s="28"/>
      <c r="X24" s="28"/>
      <c r="Y24" s="28"/>
      <c r="Z24" s="28"/>
    </row>
    <row r="25" ht="21.75" customHeight="1">
      <c r="A25" s="209"/>
      <c r="B25" s="210"/>
      <c r="C25" s="211"/>
      <c r="D25" s="212"/>
      <c r="E25" s="21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218"/>
      <c r="U25" s="28"/>
      <c r="V25" s="28"/>
      <c r="W25" s="28"/>
      <c r="X25" s="28"/>
      <c r="Y25" s="28"/>
      <c r="Z25" s="28"/>
    </row>
    <row r="26" ht="21.75" customHeight="1">
      <c r="A26" s="209"/>
      <c r="B26" s="210"/>
      <c r="C26" s="211"/>
      <c r="D26" s="212"/>
      <c r="E26" s="21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8"/>
      <c r="U26" s="28"/>
      <c r="V26" s="28"/>
      <c r="W26" s="28"/>
      <c r="X26" s="28"/>
      <c r="Y26" s="28"/>
      <c r="Z26" s="28"/>
    </row>
    <row r="27" ht="21.75" customHeight="1">
      <c r="A27" s="209"/>
      <c r="B27" s="210"/>
      <c r="C27" s="211"/>
      <c r="D27" s="212"/>
      <c r="E27" s="21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218"/>
      <c r="U27" s="28"/>
      <c r="V27" s="28"/>
      <c r="W27" s="28"/>
      <c r="X27" s="28"/>
      <c r="Y27" s="28"/>
      <c r="Z27" s="28"/>
    </row>
    <row r="28" ht="21.75" customHeight="1">
      <c r="A28" s="220"/>
      <c r="B28" s="221"/>
      <c r="C28" s="222"/>
      <c r="D28" s="223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8"/>
      <c r="V28" s="28"/>
      <c r="W28" s="28"/>
      <c r="X28" s="28"/>
      <c r="Y28" s="28"/>
      <c r="Z28" s="28"/>
    </row>
    <row r="29" ht="21.75" customHeight="1">
      <c r="A29" s="227" t="s">
        <v>4</v>
      </c>
      <c r="B29" s="228"/>
      <c r="C29" s="229"/>
      <c r="D29" s="230"/>
      <c r="E29" s="231">
        <f t="shared" ref="E29:T29" si="1">SUM(E9:E28)</f>
        <v>0</v>
      </c>
      <c r="F29" s="232">
        <f t="shared" si="1"/>
        <v>0</v>
      </c>
      <c r="G29" s="232">
        <f t="shared" si="1"/>
        <v>0</v>
      </c>
      <c r="H29" s="232">
        <f t="shared" si="1"/>
        <v>0</v>
      </c>
      <c r="I29" s="232">
        <f t="shared" si="1"/>
        <v>0</v>
      </c>
      <c r="J29" s="232">
        <f t="shared" si="1"/>
        <v>0</v>
      </c>
      <c r="K29" s="232">
        <f t="shared" si="1"/>
        <v>0</v>
      </c>
      <c r="L29" s="232">
        <f t="shared" si="1"/>
        <v>0</v>
      </c>
      <c r="M29" s="232">
        <f t="shared" si="1"/>
        <v>0</v>
      </c>
      <c r="N29" s="232">
        <f t="shared" si="1"/>
        <v>0</v>
      </c>
      <c r="O29" s="232">
        <f t="shared" si="1"/>
        <v>0</v>
      </c>
      <c r="P29" s="232">
        <f t="shared" si="1"/>
        <v>0</v>
      </c>
      <c r="Q29" s="232">
        <f t="shared" si="1"/>
        <v>0</v>
      </c>
      <c r="R29" s="232">
        <f t="shared" si="1"/>
        <v>0</v>
      </c>
      <c r="S29" s="232">
        <f t="shared" si="1"/>
        <v>0</v>
      </c>
      <c r="T29" s="233">
        <f t="shared" si="1"/>
        <v>0</v>
      </c>
      <c r="U29" s="28"/>
      <c r="V29" s="28"/>
      <c r="W29" s="28"/>
      <c r="X29" s="28"/>
      <c r="Y29" s="28"/>
      <c r="Z29" s="28"/>
    </row>
    <row r="30" ht="12.75" customHeight="1">
      <c r="A30" s="234" t="s">
        <v>107</v>
      </c>
      <c r="B30" s="235"/>
      <c r="C30" s="235"/>
      <c r="D30" s="235"/>
      <c r="E30" s="236"/>
      <c r="F30" s="236"/>
      <c r="G30" s="236"/>
      <c r="H30" s="236"/>
      <c r="I30" s="236"/>
      <c r="J30" s="236"/>
      <c r="K30" s="236"/>
      <c r="L30" s="236"/>
      <c r="M30" s="236"/>
      <c r="N30" s="22"/>
      <c r="O30" s="29"/>
      <c r="P30" s="29"/>
      <c r="Q30" s="29"/>
      <c r="R30" s="29"/>
      <c r="S30" s="29"/>
      <c r="T30" s="157"/>
      <c r="U30" s="28"/>
      <c r="V30" s="28"/>
      <c r="W30" s="28"/>
      <c r="X30" s="28"/>
      <c r="Y30" s="28"/>
      <c r="Z30" s="28"/>
    </row>
    <row r="31" ht="12.75" customHeight="1">
      <c r="A31" s="237" t="s">
        <v>178</v>
      </c>
      <c r="B31" s="237" t="s">
        <v>179</v>
      </c>
      <c r="C31" s="238"/>
      <c r="D31" s="238"/>
      <c r="E31" s="239"/>
      <c r="F31" s="240" t="s">
        <v>180</v>
      </c>
      <c r="G31" s="240"/>
      <c r="H31" s="240" t="s">
        <v>181</v>
      </c>
      <c r="I31" s="240"/>
      <c r="J31" s="239"/>
      <c r="K31" s="239"/>
      <c r="L31" s="240" t="s">
        <v>182</v>
      </c>
      <c r="M31" s="239"/>
      <c r="N31" s="22"/>
      <c r="O31" s="29"/>
      <c r="P31" s="29"/>
      <c r="Q31" s="29"/>
      <c r="R31" s="29"/>
      <c r="S31" s="29"/>
      <c r="T31" s="157"/>
      <c r="U31" s="28"/>
      <c r="V31" s="28"/>
      <c r="W31" s="28"/>
      <c r="X31" s="28"/>
      <c r="Y31" s="28"/>
      <c r="Z31" s="28"/>
    </row>
    <row r="32" ht="12.75" customHeight="1">
      <c r="A32" s="237" t="s">
        <v>183</v>
      </c>
      <c r="B32" s="237" t="s">
        <v>184</v>
      </c>
      <c r="C32" s="238"/>
      <c r="D32" s="238"/>
      <c r="E32" s="239"/>
      <c r="F32" s="240" t="s">
        <v>185</v>
      </c>
      <c r="G32" s="240"/>
      <c r="H32" s="240" t="s">
        <v>186</v>
      </c>
      <c r="I32" s="240"/>
      <c r="J32" s="239"/>
      <c r="K32" s="239"/>
      <c r="L32" s="240" t="s">
        <v>187</v>
      </c>
      <c r="M32" s="239"/>
      <c r="N32" s="22"/>
      <c r="O32" s="29"/>
      <c r="P32" s="29"/>
      <c r="Q32" s="29"/>
      <c r="R32" s="29"/>
      <c r="S32" s="29"/>
      <c r="T32" s="157"/>
      <c r="U32" s="28"/>
      <c r="V32" s="28"/>
      <c r="W32" s="28"/>
      <c r="X32" s="28"/>
      <c r="Y32" s="28"/>
      <c r="Z32" s="28"/>
    </row>
    <row r="33" ht="12.75" customHeight="1">
      <c r="A33" s="237" t="s">
        <v>188</v>
      </c>
      <c r="B33" s="237" t="s">
        <v>189</v>
      </c>
      <c r="C33" s="238"/>
      <c r="D33" s="238"/>
      <c r="E33" s="239"/>
      <c r="F33" s="240" t="s">
        <v>190</v>
      </c>
      <c r="G33" s="240"/>
      <c r="H33" s="240" t="s">
        <v>191</v>
      </c>
      <c r="I33" s="240"/>
      <c r="J33" s="239"/>
      <c r="K33" s="239"/>
      <c r="L33" s="43"/>
      <c r="M33" s="239"/>
      <c r="N33" s="29"/>
      <c r="O33" s="29"/>
      <c r="P33" s="29"/>
      <c r="Q33" s="29"/>
      <c r="R33" s="29"/>
      <c r="S33" s="29"/>
      <c r="T33" s="157"/>
      <c r="U33" s="28"/>
      <c r="V33" s="28"/>
      <c r="W33" s="28"/>
      <c r="X33" s="28"/>
      <c r="Y33" s="28"/>
      <c r="Z33" s="28"/>
    </row>
    <row r="34" ht="12.75" customHeight="1">
      <c r="A34" s="241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57"/>
      <c r="U34" s="28"/>
      <c r="V34" s="28"/>
      <c r="W34" s="28"/>
      <c r="X34" s="28"/>
      <c r="Y34" s="28"/>
      <c r="Z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7"/>
      <c r="U35" s="28"/>
      <c r="V35" s="28"/>
      <c r="W35" s="28"/>
      <c r="X35" s="28"/>
      <c r="Y35" s="28"/>
      <c r="Z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7"/>
      <c r="U36" s="28"/>
      <c r="V36" s="28"/>
      <c r="W36" s="28"/>
      <c r="X36" s="28"/>
      <c r="Y36" s="28"/>
      <c r="Z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7"/>
      <c r="U37" s="28"/>
      <c r="V37" s="28"/>
      <c r="W37" s="28"/>
      <c r="X37" s="28"/>
      <c r="Y37" s="28"/>
      <c r="Z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7"/>
      <c r="U38" s="28"/>
      <c r="V38" s="28"/>
      <c r="W38" s="28"/>
      <c r="X38" s="28"/>
      <c r="Y38" s="28"/>
      <c r="Z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57"/>
      <c r="U39" s="28"/>
      <c r="V39" s="28"/>
      <c r="W39" s="28"/>
      <c r="X39" s="28"/>
      <c r="Y39" s="28"/>
      <c r="Z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7"/>
      <c r="U40" s="28"/>
      <c r="V40" s="28"/>
      <c r="W40" s="28"/>
      <c r="X40" s="28"/>
      <c r="Y40" s="28"/>
      <c r="Z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57"/>
      <c r="U41" s="28"/>
      <c r="V41" s="28"/>
      <c r="W41" s="28"/>
      <c r="X41" s="28"/>
      <c r="Y41" s="28"/>
      <c r="Z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7"/>
      <c r="U42" s="28"/>
      <c r="V42" s="28"/>
      <c r="W42" s="28"/>
      <c r="X42" s="28"/>
      <c r="Y42" s="28"/>
      <c r="Z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7"/>
      <c r="U43" s="28"/>
      <c r="V43" s="28"/>
      <c r="W43" s="28"/>
      <c r="X43" s="28"/>
      <c r="Y43" s="28"/>
      <c r="Z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7"/>
      <c r="U44" s="28"/>
      <c r="V44" s="28"/>
      <c r="W44" s="28"/>
      <c r="X44" s="28"/>
      <c r="Y44" s="28"/>
      <c r="Z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57"/>
      <c r="U45" s="28"/>
      <c r="V45" s="28"/>
      <c r="W45" s="28"/>
      <c r="X45" s="28"/>
      <c r="Y45" s="28"/>
      <c r="Z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7"/>
      <c r="U46" s="28"/>
      <c r="V46" s="28"/>
      <c r="W46" s="28"/>
      <c r="X46" s="28"/>
      <c r="Y46" s="28"/>
      <c r="Z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57"/>
      <c r="U47" s="28"/>
      <c r="V47" s="28"/>
      <c r="W47" s="28"/>
      <c r="X47" s="28"/>
      <c r="Y47" s="28"/>
      <c r="Z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57"/>
      <c r="U48" s="28"/>
      <c r="V48" s="28"/>
      <c r="W48" s="28"/>
      <c r="X48" s="28"/>
      <c r="Y48" s="28"/>
      <c r="Z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57"/>
      <c r="U49" s="28"/>
      <c r="V49" s="28"/>
      <c r="W49" s="28"/>
      <c r="X49" s="28"/>
      <c r="Y49" s="28"/>
      <c r="Z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57"/>
      <c r="U50" s="28"/>
      <c r="V50" s="28"/>
      <c r="W50" s="28"/>
      <c r="X50" s="28"/>
      <c r="Y50" s="28"/>
      <c r="Z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57"/>
      <c r="U51" s="28"/>
      <c r="V51" s="28"/>
      <c r="W51" s="28"/>
      <c r="X51" s="28"/>
      <c r="Y51" s="28"/>
      <c r="Z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7"/>
      <c r="U52" s="28"/>
      <c r="V52" s="28"/>
      <c r="W52" s="28"/>
      <c r="X52" s="28"/>
      <c r="Y52" s="28"/>
      <c r="Z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7"/>
      <c r="U53" s="28"/>
      <c r="V53" s="28"/>
      <c r="W53" s="28"/>
      <c r="X53" s="28"/>
      <c r="Y53" s="28"/>
      <c r="Z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157"/>
      <c r="U54" s="28"/>
      <c r="V54" s="28"/>
      <c r="W54" s="28"/>
      <c r="X54" s="28"/>
      <c r="Y54" s="28"/>
      <c r="Z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57"/>
      <c r="U55" s="28"/>
      <c r="V55" s="28"/>
      <c r="W55" s="28"/>
      <c r="X55" s="28"/>
      <c r="Y55" s="28"/>
      <c r="Z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57"/>
      <c r="U56" s="28"/>
      <c r="V56" s="28"/>
      <c r="W56" s="28"/>
      <c r="X56" s="28"/>
      <c r="Y56" s="28"/>
      <c r="Z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57"/>
      <c r="U57" s="28"/>
      <c r="V57" s="28"/>
      <c r="W57" s="28"/>
      <c r="X57" s="28"/>
      <c r="Y57" s="28"/>
      <c r="Z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57"/>
      <c r="U58" s="28"/>
      <c r="V58" s="28"/>
      <c r="W58" s="28"/>
      <c r="X58" s="28"/>
      <c r="Y58" s="28"/>
      <c r="Z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57"/>
      <c r="U59" s="28"/>
      <c r="V59" s="28"/>
      <c r="W59" s="28"/>
      <c r="X59" s="28"/>
      <c r="Y59" s="28"/>
      <c r="Z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157"/>
      <c r="U60" s="28"/>
      <c r="V60" s="28"/>
      <c r="W60" s="28"/>
      <c r="X60" s="28"/>
      <c r="Y60" s="28"/>
      <c r="Z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57"/>
      <c r="U61" s="28"/>
      <c r="V61" s="28"/>
      <c r="W61" s="28"/>
      <c r="X61" s="28"/>
      <c r="Y61" s="28"/>
      <c r="Z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57"/>
      <c r="U62" s="28"/>
      <c r="V62" s="28"/>
      <c r="W62" s="28"/>
      <c r="X62" s="28"/>
      <c r="Y62" s="28"/>
      <c r="Z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7"/>
      <c r="U63" s="28"/>
      <c r="V63" s="28"/>
      <c r="W63" s="28"/>
      <c r="X63" s="28"/>
      <c r="Y63" s="28"/>
      <c r="Z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157"/>
      <c r="U64" s="28"/>
      <c r="V64" s="28"/>
      <c r="W64" s="28"/>
      <c r="X64" s="28"/>
      <c r="Y64" s="28"/>
      <c r="Z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7"/>
      <c r="U65" s="28"/>
      <c r="V65" s="28"/>
      <c r="W65" s="28"/>
      <c r="X65" s="28"/>
      <c r="Y65" s="28"/>
      <c r="Z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157"/>
      <c r="U66" s="28"/>
      <c r="V66" s="28"/>
      <c r="W66" s="28"/>
      <c r="X66" s="28"/>
      <c r="Y66" s="28"/>
      <c r="Z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57"/>
      <c r="U67" s="28"/>
      <c r="V67" s="28"/>
      <c r="W67" s="28"/>
      <c r="X67" s="28"/>
      <c r="Y67" s="28"/>
      <c r="Z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7"/>
      <c r="U68" s="28"/>
      <c r="V68" s="28"/>
      <c r="W68" s="28"/>
      <c r="X68" s="28"/>
      <c r="Y68" s="28"/>
      <c r="Z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57"/>
      <c r="U69" s="28"/>
      <c r="V69" s="28"/>
      <c r="W69" s="28"/>
      <c r="X69" s="28"/>
      <c r="Y69" s="28"/>
      <c r="Z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157"/>
      <c r="U70" s="28"/>
      <c r="V70" s="28"/>
      <c r="W70" s="28"/>
      <c r="X70" s="28"/>
      <c r="Y70" s="28"/>
      <c r="Z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57"/>
      <c r="U71" s="28"/>
      <c r="V71" s="28"/>
      <c r="W71" s="28"/>
      <c r="X71" s="28"/>
      <c r="Y71" s="28"/>
      <c r="Z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7"/>
      <c r="U72" s="28"/>
      <c r="V72" s="28"/>
      <c r="W72" s="28"/>
      <c r="X72" s="28"/>
      <c r="Y72" s="28"/>
      <c r="Z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57"/>
      <c r="U73" s="28"/>
      <c r="V73" s="28"/>
      <c r="W73" s="28"/>
      <c r="X73" s="28"/>
      <c r="Y73" s="28"/>
      <c r="Z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7"/>
      <c r="U74" s="28"/>
      <c r="V74" s="28"/>
      <c r="W74" s="28"/>
      <c r="X74" s="28"/>
      <c r="Y74" s="28"/>
      <c r="Z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157"/>
      <c r="U75" s="28"/>
      <c r="V75" s="28"/>
      <c r="W75" s="28"/>
      <c r="X75" s="28"/>
      <c r="Y75" s="28"/>
      <c r="Z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57"/>
      <c r="U76" s="28"/>
      <c r="V76" s="28"/>
      <c r="W76" s="28"/>
      <c r="X76" s="28"/>
      <c r="Y76" s="28"/>
      <c r="Z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7"/>
      <c r="U77" s="28"/>
      <c r="V77" s="28"/>
      <c r="W77" s="28"/>
      <c r="X77" s="28"/>
      <c r="Y77" s="28"/>
      <c r="Z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157"/>
      <c r="U78" s="28"/>
      <c r="V78" s="28"/>
      <c r="W78" s="28"/>
      <c r="X78" s="28"/>
      <c r="Y78" s="28"/>
      <c r="Z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57"/>
      <c r="U79" s="28"/>
      <c r="V79" s="28"/>
      <c r="W79" s="28"/>
      <c r="X79" s="28"/>
      <c r="Y79" s="28"/>
      <c r="Z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57"/>
      <c r="U80" s="28"/>
      <c r="V80" s="28"/>
      <c r="W80" s="28"/>
      <c r="X80" s="28"/>
      <c r="Y80" s="28"/>
      <c r="Z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7"/>
      <c r="U81" s="28"/>
      <c r="V81" s="28"/>
      <c r="W81" s="28"/>
      <c r="X81" s="28"/>
      <c r="Y81" s="28"/>
      <c r="Z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7"/>
      <c r="U82" s="28"/>
      <c r="V82" s="28"/>
      <c r="W82" s="28"/>
      <c r="X82" s="28"/>
      <c r="Y82" s="28"/>
      <c r="Z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7"/>
      <c r="U83" s="28"/>
      <c r="V83" s="28"/>
      <c r="W83" s="28"/>
      <c r="X83" s="28"/>
      <c r="Y83" s="28"/>
      <c r="Z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7"/>
      <c r="U84" s="28"/>
      <c r="V84" s="28"/>
      <c r="W84" s="28"/>
      <c r="X84" s="28"/>
      <c r="Y84" s="28"/>
      <c r="Z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7"/>
      <c r="U85" s="28"/>
      <c r="V85" s="28"/>
      <c r="W85" s="28"/>
      <c r="X85" s="28"/>
      <c r="Y85" s="28"/>
      <c r="Z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57"/>
      <c r="U86" s="28"/>
      <c r="V86" s="28"/>
      <c r="W86" s="28"/>
      <c r="X86" s="28"/>
      <c r="Y86" s="28"/>
      <c r="Z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57"/>
      <c r="U87" s="28"/>
      <c r="V87" s="28"/>
      <c r="W87" s="28"/>
      <c r="X87" s="28"/>
      <c r="Y87" s="28"/>
      <c r="Z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157"/>
      <c r="U88" s="28"/>
      <c r="V88" s="28"/>
      <c r="W88" s="28"/>
      <c r="X88" s="28"/>
      <c r="Y88" s="28"/>
      <c r="Z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157"/>
      <c r="U89" s="28"/>
      <c r="V89" s="28"/>
      <c r="W89" s="28"/>
      <c r="X89" s="28"/>
      <c r="Y89" s="28"/>
      <c r="Z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57"/>
      <c r="U90" s="28"/>
      <c r="V90" s="28"/>
      <c r="W90" s="28"/>
      <c r="X90" s="28"/>
      <c r="Y90" s="28"/>
      <c r="Z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57"/>
      <c r="U91" s="28"/>
      <c r="V91" s="28"/>
      <c r="W91" s="28"/>
      <c r="X91" s="28"/>
      <c r="Y91" s="28"/>
      <c r="Z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157"/>
      <c r="U92" s="28"/>
      <c r="V92" s="28"/>
      <c r="W92" s="28"/>
      <c r="X92" s="28"/>
      <c r="Y92" s="28"/>
      <c r="Z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57"/>
      <c r="U93" s="28"/>
      <c r="V93" s="28"/>
      <c r="W93" s="28"/>
      <c r="X93" s="28"/>
      <c r="Y93" s="28"/>
      <c r="Z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157"/>
      <c r="U94" s="28"/>
      <c r="V94" s="28"/>
      <c r="W94" s="28"/>
      <c r="X94" s="28"/>
      <c r="Y94" s="28"/>
      <c r="Z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157"/>
      <c r="U95" s="28"/>
      <c r="V95" s="28"/>
      <c r="W95" s="28"/>
      <c r="X95" s="28"/>
      <c r="Y95" s="28"/>
      <c r="Z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157"/>
      <c r="U96" s="28"/>
      <c r="V96" s="28"/>
      <c r="W96" s="28"/>
      <c r="X96" s="28"/>
      <c r="Y96" s="28"/>
      <c r="Z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157"/>
      <c r="U97" s="28"/>
      <c r="V97" s="28"/>
      <c r="W97" s="28"/>
      <c r="X97" s="28"/>
      <c r="Y97" s="28"/>
      <c r="Z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157"/>
      <c r="U98" s="28"/>
      <c r="V98" s="28"/>
      <c r="W98" s="28"/>
      <c r="X98" s="28"/>
      <c r="Y98" s="28"/>
      <c r="Z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157"/>
      <c r="U99" s="28"/>
      <c r="V99" s="28"/>
      <c r="W99" s="28"/>
      <c r="X99" s="28"/>
      <c r="Y99" s="28"/>
      <c r="Z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157"/>
      <c r="U100" s="28"/>
      <c r="V100" s="28"/>
      <c r="W100" s="28"/>
      <c r="X100" s="28"/>
      <c r="Y100" s="28"/>
      <c r="Z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57"/>
      <c r="U101" s="28"/>
      <c r="V101" s="28"/>
      <c r="W101" s="28"/>
      <c r="X101" s="28"/>
      <c r="Y101" s="28"/>
      <c r="Z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57"/>
      <c r="U102" s="28"/>
      <c r="V102" s="28"/>
      <c r="W102" s="28"/>
      <c r="X102" s="28"/>
      <c r="Y102" s="28"/>
      <c r="Z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57"/>
      <c r="U103" s="28"/>
      <c r="V103" s="28"/>
      <c r="W103" s="28"/>
      <c r="X103" s="28"/>
      <c r="Y103" s="28"/>
      <c r="Z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57"/>
      <c r="U104" s="28"/>
      <c r="V104" s="28"/>
      <c r="W104" s="28"/>
      <c r="X104" s="28"/>
      <c r="Y104" s="28"/>
      <c r="Z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57"/>
      <c r="U105" s="28"/>
      <c r="V105" s="28"/>
      <c r="W105" s="28"/>
      <c r="X105" s="28"/>
      <c r="Y105" s="28"/>
      <c r="Z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157"/>
      <c r="U106" s="28"/>
      <c r="V106" s="28"/>
      <c r="W106" s="28"/>
      <c r="X106" s="28"/>
      <c r="Y106" s="28"/>
      <c r="Z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157"/>
      <c r="U107" s="28"/>
      <c r="V107" s="28"/>
      <c r="W107" s="28"/>
      <c r="X107" s="28"/>
      <c r="Y107" s="28"/>
      <c r="Z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57"/>
      <c r="U108" s="28"/>
      <c r="V108" s="28"/>
      <c r="W108" s="28"/>
      <c r="X108" s="28"/>
      <c r="Y108" s="28"/>
      <c r="Z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57"/>
      <c r="U109" s="28"/>
      <c r="V109" s="28"/>
      <c r="W109" s="28"/>
      <c r="X109" s="28"/>
      <c r="Y109" s="28"/>
      <c r="Z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57"/>
      <c r="U110" s="28"/>
      <c r="V110" s="28"/>
      <c r="W110" s="28"/>
      <c r="X110" s="28"/>
      <c r="Y110" s="28"/>
      <c r="Z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57"/>
      <c r="U111" s="28"/>
      <c r="V111" s="28"/>
      <c r="W111" s="28"/>
      <c r="X111" s="28"/>
      <c r="Y111" s="28"/>
      <c r="Z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57"/>
      <c r="U112" s="28"/>
      <c r="V112" s="28"/>
      <c r="W112" s="28"/>
      <c r="X112" s="28"/>
      <c r="Y112" s="28"/>
      <c r="Z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157"/>
      <c r="U113" s="28"/>
      <c r="V113" s="28"/>
      <c r="W113" s="28"/>
      <c r="X113" s="28"/>
      <c r="Y113" s="28"/>
      <c r="Z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157"/>
      <c r="U114" s="28"/>
      <c r="V114" s="28"/>
      <c r="W114" s="28"/>
      <c r="X114" s="28"/>
      <c r="Y114" s="28"/>
      <c r="Z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157"/>
      <c r="U115" s="28"/>
      <c r="V115" s="28"/>
      <c r="W115" s="28"/>
      <c r="X115" s="28"/>
      <c r="Y115" s="28"/>
      <c r="Z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157"/>
      <c r="U116" s="28"/>
      <c r="V116" s="28"/>
      <c r="W116" s="28"/>
      <c r="X116" s="28"/>
      <c r="Y116" s="28"/>
      <c r="Z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157"/>
      <c r="U117" s="28"/>
      <c r="V117" s="28"/>
      <c r="W117" s="28"/>
      <c r="X117" s="28"/>
      <c r="Y117" s="28"/>
      <c r="Z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57"/>
      <c r="U118" s="28"/>
      <c r="V118" s="28"/>
      <c r="W118" s="28"/>
      <c r="X118" s="28"/>
      <c r="Y118" s="28"/>
      <c r="Z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157"/>
      <c r="U119" s="28"/>
      <c r="V119" s="28"/>
      <c r="W119" s="28"/>
      <c r="X119" s="28"/>
      <c r="Y119" s="28"/>
      <c r="Z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157"/>
      <c r="U120" s="28"/>
      <c r="V120" s="28"/>
      <c r="W120" s="28"/>
      <c r="X120" s="28"/>
      <c r="Y120" s="28"/>
      <c r="Z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157"/>
      <c r="U121" s="28"/>
      <c r="V121" s="28"/>
      <c r="W121" s="28"/>
      <c r="X121" s="28"/>
      <c r="Y121" s="28"/>
      <c r="Z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57"/>
      <c r="U122" s="28"/>
      <c r="V122" s="28"/>
      <c r="W122" s="28"/>
      <c r="X122" s="28"/>
      <c r="Y122" s="28"/>
      <c r="Z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57"/>
      <c r="U123" s="28"/>
      <c r="V123" s="28"/>
      <c r="W123" s="28"/>
      <c r="X123" s="28"/>
      <c r="Y123" s="28"/>
      <c r="Z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157"/>
      <c r="U124" s="28"/>
      <c r="V124" s="28"/>
      <c r="W124" s="28"/>
      <c r="X124" s="28"/>
      <c r="Y124" s="28"/>
      <c r="Z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57"/>
      <c r="U125" s="28"/>
      <c r="V125" s="28"/>
      <c r="W125" s="28"/>
      <c r="X125" s="28"/>
      <c r="Y125" s="28"/>
      <c r="Z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57"/>
      <c r="U126" s="28"/>
      <c r="V126" s="28"/>
      <c r="W126" s="28"/>
      <c r="X126" s="28"/>
      <c r="Y126" s="28"/>
      <c r="Z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57"/>
      <c r="U127" s="28"/>
      <c r="V127" s="28"/>
      <c r="W127" s="28"/>
      <c r="X127" s="28"/>
      <c r="Y127" s="28"/>
      <c r="Z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57"/>
      <c r="U128" s="28"/>
      <c r="V128" s="28"/>
      <c r="W128" s="28"/>
      <c r="X128" s="28"/>
      <c r="Y128" s="28"/>
      <c r="Z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57"/>
      <c r="U129" s="28"/>
      <c r="V129" s="28"/>
      <c r="W129" s="28"/>
      <c r="X129" s="28"/>
      <c r="Y129" s="28"/>
      <c r="Z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57"/>
      <c r="U130" s="28"/>
      <c r="V130" s="28"/>
      <c r="W130" s="28"/>
      <c r="X130" s="28"/>
      <c r="Y130" s="28"/>
      <c r="Z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157"/>
      <c r="U131" s="28"/>
      <c r="V131" s="28"/>
      <c r="W131" s="28"/>
      <c r="X131" s="28"/>
      <c r="Y131" s="28"/>
      <c r="Z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157"/>
      <c r="U132" s="28"/>
      <c r="V132" s="28"/>
      <c r="W132" s="28"/>
      <c r="X132" s="28"/>
      <c r="Y132" s="28"/>
      <c r="Z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157"/>
      <c r="U133" s="28"/>
      <c r="V133" s="28"/>
      <c r="W133" s="28"/>
      <c r="X133" s="28"/>
      <c r="Y133" s="28"/>
      <c r="Z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157"/>
      <c r="U134" s="28"/>
      <c r="V134" s="28"/>
      <c r="W134" s="28"/>
      <c r="X134" s="28"/>
      <c r="Y134" s="28"/>
      <c r="Z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157"/>
      <c r="U135" s="28"/>
      <c r="V135" s="28"/>
      <c r="W135" s="28"/>
      <c r="X135" s="28"/>
      <c r="Y135" s="28"/>
      <c r="Z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157"/>
      <c r="U136" s="28"/>
      <c r="V136" s="28"/>
      <c r="W136" s="28"/>
      <c r="X136" s="28"/>
      <c r="Y136" s="28"/>
      <c r="Z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157"/>
      <c r="U137" s="28"/>
      <c r="V137" s="28"/>
      <c r="W137" s="28"/>
      <c r="X137" s="28"/>
      <c r="Y137" s="28"/>
      <c r="Z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157"/>
      <c r="U138" s="28"/>
      <c r="V138" s="28"/>
      <c r="W138" s="28"/>
      <c r="X138" s="28"/>
      <c r="Y138" s="28"/>
      <c r="Z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157"/>
      <c r="U139" s="28"/>
      <c r="V139" s="28"/>
      <c r="W139" s="28"/>
      <c r="X139" s="28"/>
      <c r="Y139" s="28"/>
      <c r="Z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157"/>
      <c r="U140" s="28"/>
      <c r="V140" s="28"/>
      <c r="W140" s="28"/>
      <c r="X140" s="28"/>
      <c r="Y140" s="28"/>
      <c r="Z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157"/>
      <c r="U141" s="28"/>
      <c r="V141" s="28"/>
      <c r="W141" s="28"/>
      <c r="X141" s="28"/>
      <c r="Y141" s="28"/>
      <c r="Z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157"/>
      <c r="U142" s="28"/>
      <c r="V142" s="28"/>
      <c r="W142" s="28"/>
      <c r="X142" s="28"/>
      <c r="Y142" s="28"/>
      <c r="Z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157"/>
      <c r="U143" s="28"/>
      <c r="V143" s="28"/>
      <c r="W143" s="28"/>
      <c r="X143" s="28"/>
      <c r="Y143" s="28"/>
      <c r="Z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157"/>
      <c r="U144" s="28"/>
      <c r="V144" s="28"/>
      <c r="W144" s="28"/>
      <c r="X144" s="28"/>
      <c r="Y144" s="28"/>
      <c r="Z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157"/>
      <c r="U145" s="28"/>
      <c r="V145" s="28"/>
      <c r="W145" s="28"/>
      <c r="X145" s="28"/>
      <c r="Y145" s="28"/>
      <c r="Z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157"/>
      <c r="U146" s="28"/>
      <c r="V146" s="28"/>
      <c r="W146" s="28"/>
      <c r="X146" s="28"/>
      <c r="Y146" s="28"/>
      <c r="Z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157"/>
      <c r="U147" s="28"/>
      <c r="V147" s="28"/>
      <c r="W147" s="28"/>
      <c r="X147" s="28"/>
      <c r="Y147" s="28"/>
      <c r="Z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157"/>
      <c r="U148" s="28"/>
      <c r="V148" s="28"/>
      <c r="W148" s="28"/>
      <c r="X148" s="28"/>
      <c r="Y148" s="28"/>
      <c r="Z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157"/>
      <c r="U149" s="28"/>
      <c r="V149" s="28"/>
      <c r="W149" s="28"/>
      <c r="X149" s="28"/>
      <c r="Y149" s="28"/>
      <c r="Z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57"/>
      <c r="U150" s="28"/>
      <c r="V150" s="28"/>
      <c r="W150" s="28"/>
      <c r="X150" s="28"/>
      <c r="Y150" s="28"/>
      <c r="Z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57"/>
      <c r="U151" s="28"/>
      <c r="V151" s="28"/>
      <c r="W151" s="28"/>
      <c r="X151" s="28"/>
      <c r="Y151" s="28"/>
      <c r="Z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157"/>
      <c r="U152" s="28"/>
      <c r="V152" s="28"/>
      <c r="W152" s="28"/>
      <c r="X152" s="28"/>
      <c r="Y152" s="28"/>
      <c r="Z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157"/>
      <c r="U153" s="28"/>
      <c r="V153" s="28"/>
      <c r="W153" s="28"/>
      <c r="X153" s="28"/>
      <c r="Y153" s="28"/>
      <c r="Z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157"/>
      <c r="U154" s="28"/>
      <c r="V154" s="28"/>
      <c r="W154" s="28"/>
      <c r="X154" s="28"/>
      <c r="Y154" s="28"/>
      <c r="Z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157"/>
      <c r="U155" s="28"/>
      <c r="V155" s="28"/>
      <c r="W155" s="28"/>
      <c r="X155" s="28"/>
      <c r="Y155" s="28"/>
      <c r="Z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157"/>
      <c r="U156" s="28"/>
      <c r="V156" s="28"/>
      <c r="W156" s="28"/>
      <c r="X156" s="28"/>
      <c r="Y156" s="28"/>
      <c r="Z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157"/>
      <c r="U157" s="28"/>
      <c r="V157" s="28"/>
      <c r="W157" s="28"/>
      <c r="X157" s="28"/>
      <c r="Y157" s="28"/>
      <c r="Z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157"/>
      <c r="U158" s="28"/>
      <c r="V158" s="28"/>
      <c r="W158" s="28"/>
      <c r="X158" s="28"/>
      <c r="Y158" s="28"/>
      <c r="Z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157"/>
      <c r="U159" s="28"/>
      <c r="V159" s="28"/>
      <c r="W159" s="28"/>
      <c r="X159" s="28"/>
      <c r="Y159" s="28"/>
      <c r="Z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157"/>
      <c r="U160" s="28"/>
      <c r="V160" s="28"/>
      <c r="W160" s="28"/>
      <c r="X160" s="28"/>
      <c r="Y160" s="28"/>
      <c r="Z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57"/>
      <c r="U161" s="28"/>
      <c r="V161" s="28"/>
      <c r="W161" s="28"/>
      <c r="X161" s="28"/>
      <c r="Y161" s="28"/>
      <c r="Z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157"/>
      <c r="U162" s="28"/>
      <c r="V162" s="28"/>
      <c r="W162" s="28"/>
      <c r="X162" s="28"/>
      <c r="Y162" s="28"/>
      <c r="Z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157"/>
      <c r="U163" s="28"/>
      <c r="V163" s="28"/>
      <c r="W163" s="28"/>
      <c r="X163" s="28"/>
      <c r="Y163" s="28"/>
      <c r="Z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157"/>
      <c r="U164" s="28"/>
      <c r="V164" s="28"/>
      <c r="W164" s="28"/>
      <c r="X164" s="28"/>
      <c r="Y164" s="28"/>
      <c r="Z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157"/>
      <c r="U165" s="28"/>
      <c r="V165" s="28"/>
      <c r="W165" s="28"/>
      <c r="X165" s="28"/>
      <c r="Y165" s="28"/>
      <c r="Z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157"/>
      <c r="U166" s="28"/>
      <c r="V166" s="28"/>
      <c r="W166" s="28"/>
      <c r="X166" s="28"/>
      <c r="Y166" s="28"/>
      <c r="Z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57"/>
      <c r="U167" s="28"/>
      <c r="V167" s="28"/>
      <c r="W167" s="28"/>
      <c r="X167" s="28"/>
      <c r="Y167" s="28"/>
      <c r="Z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57"/>
      <c r="U168" s="28"/>
      <c r="V168" s="28"/>
      <c r="W168" s="28"/>
      <c r="X168" s="28"/>
      <c r="Y168" s="28"/>
      <c r="Z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157"/>
      <c r="U169" s="28"/>
      <c r="V169" s="28"/>
      <c r="W169" s="28"/>
      <c r="X169" s="28"/>
      <c r="Y169" s="28"/>
      <c r="Z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157"/>
      <c r="U170" s="28"/>
      <c r="V170" s="28"/>
      <c r="W170" s="28"/>
      <c r="X170" s="28"/>
      <c r="Y170" s="28"/>
      <c r="Z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157"/>
      <c r="U171" s="28"/>
      <c r="V171" s="28"/>
      <c r="W171" s="28"/>
      <c r="X171" s="28"/>
      <c r="Y171" s="28"/>
      <c r="Z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157"/>
      <c r="U172" s="28"/>
      <c r="V172" s="28"/>
      <c r="W172" s="28"/>
      <c r="X172" s="28"/>
      <c r="Y172" s="28"/>
      <c r="Z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157"/>
      <c r="U173" s="28"/>
      <c r="V173" s="28"/>
      <c r="W173" s="28"/>
      <c r="X173" s="28"/>
      <c r="Y173" s="28"/>
      <c r="Z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157"/>
      <c r="U174" s="28"/>
      <c r="V174" s="28"/>
      <c r="W174" s="28"/>
      <c r="X174" s="28"/>
      <c r="Y174" s="28"/>
      <c r="Z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157"/>
      <c r="U175" s="28"/>
      <c r="V175" s="28"/>
      <c r="W175" s="28"/>
      <c r="X175" s="28"/>
      <c r="Y175" s="28"/>
      <c r="Z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157"/>
      <c r="U176" s="28"/>
      <c r="V176" s="28"/>
      <c r="W176" s="28"/>
      <c r="X176" s="28"/>
      <c r="Y176" s="28"/>
      <c r="Z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157"/>
      <c r="U177" s="28"/>
      <c r="V177" s="28"/>
      <c r="W177" s="28"/>
      <c r="X177" s="28"/>
      <c r="Y177" s="28"/>
      <c r="Z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157"/>
      <c r="U178" s="28"/>
      <c r="V178" s="28"/>
      <c r="W178" s="28"/>
      <c r="X178" s="28"/>
      <c r="Y178" s="28"/>
      <c r="Z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157"/>
      <c r="U179" s="28"/>
      <c r="V179" s="28"/>
      <c r="W179" s="28"/>
      <c r="X179" s="28"/>
      <c r="Y179" s="28"/>
      <c r="Z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157"/>
      <c r="U180" s="28"/>
      <c r="V180" s="28"/>
      <c r="W180" s="28"/>
      <c r="X180" s="28"/>
      <c r="Y180" s="28"/>
      <c r="Z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157"/>
      <c r="U181" s="28"/>
      <c r="V181" s="28"/>
      <c r="W181" s="28"/>
      <c r="X181" s="28"/>
      <c r="Y181" s="28"/>
      <c r="Z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157"/>
      <c r="U182" s="28"/>
      <c r="V182" s="28"/>
      <c r="W182" s="28"/>
      <c r="X182" s="28"/>
      <c r="Y182" s="28"/>
      <c r="Z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157"/>
      <c r="U183" s="28"/>
      <c r="V183" s="28"/>
      <c r="W183" s="28"/>
      <c r="X183" s="28"/>
      <c r="Y183" s="28"/>
      <c r="Z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157"/>
      <c r="U184" s="28"/>
      <c r="V184" s="28"/>
      <c r="W184" s="28"/>
      <c r="X184" s="28"/>
      <c r="Y184" s="28"/>
      <c r="Z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157"/>
      <c r="U185" s="28"/>
      <c r="V185" s="28"/>
      <c r="W185" s="28"/>
      <c r="X185" s="28"/>
      <c r="Y185" s="28"/>
      <c r="Z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157"/>
      <c r="U186" s="28"/>
      <c r="V186" s="28"/>
      <c r="W186" s="28"/>
      <c r="X186" s="28"/>
      <c r="Y186" s="28"/>
      <c r="Z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157"/>
      <c r="U187" s="28"/>
      <c r="V187" s="28"/>
      <c r="W187" s="28"/>
      <c r="X187" s="28"/>
      <c r="Y187" s="28"/>
      <c r="Z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157"/>
      <c r="U188" s="28"/>
      <c r="V188" s="28"/>
      <c r="W188" s="28"/>
      <c r="X188" s="28"/>
      <c r="Y188" s="28"/>
      <c r="Z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157"/>
      <c r="U189" s="28"/>
      <c r="V189" s="28"/>
      <c r="W189" s="28"/>
      <c r="X189" s="28"/>
      <c r="Y189" s="28"/>
      <c r="Z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157"/>
      <c r="U190" s="28"/>
      <c r="V190" s="28"/>
      <c r="W190" s="28"/>
      <c r="X190" s="28"/>
      <c r="Y190" s="28"/>
      <c r="Z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157"/>
      <c r="U191" s="28"/>
      <c r="V191" s="28"/>
      <c r="W191" s="28"/>
      <c r="X191" s="28"/>
      <c r="Y191" s="28"/>
      <c r="Z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157"/>
      <c r="U192" s="28"/>
      <c r="V192" s="28"/>
      <c r="W192" s="28"/>
      <c r="X192" s="28"/>
      <c r="Y192" s="28"/>
      <c r="Z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157"/>
      <c r="U193" s="28"/>
      <c r="V193" s="28"/>
      <c r="W193" s="28"/>
      <c r="X193" s="28"/>
      <c r="Y193" s="28"/>
      <c r="Z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157"/>
      <c r="U194" s="28"/>
      <c r="V194" s="28"/>
      <c r="W194" s="28"/>
      <c r="X194" s="28"/>
      <c r="Y194" s="28"/>
      <c r="Z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157"/>
      <c r="U195" s="28"/>
      <c r="V195" s="28"/>
      <c r="W195" s="28"/>
      <c r="X195" s="28"/>
      <c r="Y195" s="28"/>
      <c r="Z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157"/>
      <c r="U196" s="28"/>
      <c r="V196" s="28"/>
      <c r="W196" s="28"/>
      <c r="X196" s="28"/>
      <c r="Y196" s="28"/>
      <c r="Z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157"/>
      <c r="U197" s="28"/>
      <c r="V197" s="28"/>
      <c r="W197" s="28"/>
      <c r="X197" s="28"/>
      <c r="Y197" s="28"/>
      <c r="Z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157"/>
      <c r="U198" s="28"/>
      <c r="V198" s="28"/>
      <c r="W198" s="28"/>
      <c r="X198" s="28"/>
      <c r="Y198" s="28"/>
      <c r="Z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157"/>
      <c r="U199" s="28"/>
      <c r="V199" s="28"/>
      <c r="W199" s="28"/>
      <c r="X199" s="28"/>
      <c r="Y199" s="28"/>
      <c r="Z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157"/>
      <c r="U200" s="28"/>
      <c r="V200" s="28"/>
      <c r="W200" s="28"/>
      <c r="X200" s="28"/>
      <c r="Y200" s="28"/>
      <c r="Z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157"/>
      <c r="U201" s="28"/>
      <c r="V201" s="28"/>
      <c r="W201" s="28"/>
      <c r="X201" s="28"/>
      <c r="Y201" s="28"/>
      <c r="Z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157"/>
      <c r="U202" s="28"/>
      <c r="V202" s="28"/>
      <c r="W202" s="28"/>
      <c r="X202" s="28"/>
      <c r="Y202" s="28"/>
      <c r="Z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57"/>
      <c r="U203" s="28"/>
      <c r="V203" s="28"/>
      <c r="W203" s="28"/>
      <c r="X203" s="28"/>
      <c r="Y203" s="28"/>
      <c r="Z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157"/>
      <c r="U204" s="28"/>
      <c r="V204" s="28"/>
      <c r="W204" s="28"/>
      <c r="X204" s="28"/>
      <c r="Y204" s="28"/>
      <c r="Z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157"/>
      <c r="U205" s="28"/>
      <c r="V205" s="28"/>
      <c r="W205" s="28"/>
      <c r="X205" s="28"/>
      <c r="Y205" s="28"/>
      <c r="Z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157"/>
      <c r="U206" s="28"/>
      <c r="V206" s="28"/>
      <c r="W206" s="28"/>
      <c r="X206" s="28"/>
      <c r="Y206" s="28"/>
      <c r="Z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157"/>
      <c r="U207" s="28"/>
      <c r="V207" s="28"/>
      <c r="W207" s="28"/>
      <c r="X207" s="28"/>
      <c r="Y207" s="28"/>
      <c r="Z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157"/>
      <c r="U208" s="28"/>
      <c r="V208" s="28"/>
      <c r="W208" s="28"/>
      <c r="X208" s="28"/>
      <c r="Y208" s="28"/>
      <c r="Z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57"/>
      <c r="U209" s="28"/>
      <c r="V209" s="28"/>
      <c r="W209" s="28"/>
      <c r="X209" s="28"/>
      <c r="Y209" s="28"/>
      <c r="Z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57"/>
      <c r="U210" s="28"/>
      <c r="V210" s="28"/>
      <c r="W210" s="28"/>
      <c r="X210" s="28"/>
      <c r="Y210" s="28"/>
      <c r="Z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157"/>
      <c r="U211" s="28"/>
      <c r="V211" s="28"/>
      <c r="W211" s="28"/>
      <c r="X211" s="28"/>
      <c r="Y211" s="28"/>
      <c r="Z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157"/>
      <c r="U212" s="28"/>
      <c r="V212" s="28"/>
      <c r="W212" s="28"/>
      <c r="X212" s="28"/>
      <c r="Y212" s="28"/>
      <c r="Z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157"/>
      <c r="U213" s="28"/>
      <c r="V213" s="28"/>
      <c r="W213" s="28"/>
      <c r="X213" s="28"/>
      <c r="Y213" s="28"/>
      <c r="Z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157"/>
      <c r="U214" s="28"/>
      <c r="V214" s="28"/>
      <c r="W214" s="28"/>
      <c r="X214" s="28"/>
      <c r="Y214" s="28"/>
      <c r="Z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157"/>
      <c r="U215" s="28"/>
      <c r="V215" s="28"/>
      <c r="W215" s="28"/>
      <c r="X215" s="28"/>
      <c r="Y215" s="28"/>
      <c r="Z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157"/>
      <c r="U216" s="28"/>
      <c r="V216" s="28"/>
      <c r="W216" s="28"/>
      <c r="X216" s="28"/>
      <c r="Y216" s="28"/>
      <c r="Z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157"/>
      <c r="U217" s="28"/>
      <c r="V217" s="28"/>
      <c r="W217" s="28"/>
      <c r="X217" s="28"/>
      <c r="Y217" s="28"/>
      <c r="Z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157"/>
      <c r="U218" s="28"/>
      <c r="V218" s="28"/>
      <c r="W218" s="28"/>
      <c r="X218" s="28"/>
      <c r="Y218" s="28"/>
      <c r="Z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157"/>
      <c r="U219" s="28"/>
      <c r="V219" s="28"/>
      <c r="W219" s="28"/>
      <c r="X219" s="28"/>
      <c r="Y219" s="28"/>
      <c r="Z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157"/>
      <c r="U220" s="28"/>
      <c r="V220" s="28"/>
      <c r="W220" s="28"/>
      <c r="X220" s="28"/>
      <c r="Y220" s="28"/>
      <c r="Z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157"/>
      <c r="U221" s="28"/>
      <c r="V221" s="28"/>
      <c r="W221" s="28"/>
      <c r="X221" s="28"/>
      <c r="Y221" s="28"/>
      <c r="Z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157"/>
      <c r="U222" s="28"/>
      <c r="V222" s="28"/>
      <c r="W222" s="28"/>
      <c r="X222" s="28"/>
      <c r="Y222" s="28"/>
      <c r="Z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157"/>
      <c r="U223" s="28"/>
      <c r="V223" s="28"/>
      <c r="W223" s="28"/>
      <c r="X223" s="28"/>
      <c r="Y223" s="28"/>
      <c r="Z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157"/>
      <c r="U224" s="28"/>
      <c r="V224" s="28"/>
      <c r="W224" s="28"/>
      <c r="X224" s="28"/>
      <c r="Y224" s="28"/>
      <c r="Z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157"/>
      <c r="U225" s="28"/>
      <c r="V225" s="28"/>
      <c r="W225" s="28"/>
      <c r="X225" s="28"/>
      <c r="Y225" s="28"/>
      <c r="Z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157"/>
      <c r="U226" s="28"/>
      <c r="V226" s="28"/>
      <c r="W226" s="28"/>
      <c r="X226" s="28"/>
      <c r="Y226" s="28"/>
      <c r="Z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157"/>
      <c r="U227" s="28"/>
      <c r="V227" s="28"/>
      <c r="W227" s="28"/>
      <c r="X227" s="28"/>
      <c r="Y227" s="28"/>
      <c r="Z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57"/>
      <c r="U228" s="28"/>
      <c r="V228" s="28"/>
      <c r="W228" s="28"/>
      <c r="X228" s="28"/>
      <c r="Y228" s="28"/>
      <c r="Z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57"/>
      <c r="U229" s="28"/>
      <c r="V229" s="28"/>
      <c r="W229" s="28"/>
      <c r="X229" s="28"/>
      <c r="Y229" s="28"/>
      <c r="Z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157"/>
      <c r="U230" s="28"/>
      <c r="V230" s="28"/>
      <c r="W230" s="28"/>
      <c r="X230" s="28"/>
      <c r="Y230" s="28"/>
      <c r="Z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157"/>
      <c r="U231" s="28"/>
      <c r="V231" s="28"/>
      <c r="W231" s="28"/>
      <c r="X231" s="28"/>
      <c r="Y231" s="28"/>
      <c r="Z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157"/>
      <c r="U232" s="28"/>
      <c r="V232" s="28"/>
      <c r="W232" s="28"/>
      <c r="X232" s="28"/>
      <c r="Y232" s="28"/>
      <c r="Z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57"/>
      <c r="U233" s="28"/>
      <c r="V233" s="28"/>
      <c r="W233" s="28"/>
      <c r="X233" s="28"/>
      <c r="Y233" s="28"/>
      <c r="Z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57"/>
      <c r="U234" s="28"/>
      <c r="V234" s="28"/>
      <c r="W234" s="28"/>
      <c r="X234" s="28"/>
      <c r="Y234" s="28"/>
      <c r="Z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157"/>
      <c r="U235" s="28"/>
      <c r="V235" s="28"/>
      <c r="W235" s="28"/>
      <c r="X235" s="28"/>
      <c r="Y235" s="28"/>
      <c r="Z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157"/>
      <c r="U236" s="28"/>
      <c r="V236" s="28"/>
      <c r="W236" s="28"/>
      <c r="X236" s="28"/>
      <c r="Y236" s="28"/>
      <c r="Z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157"/>
      <c r="U237" s="28"/>
      <c r="V237" s="28"/>
      <c r="W237" s="28"/>
      <c r="X237" s="28"/>
      <c r="Y237" s="28"/>
      <c r="Z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157"/>
      <c r="U238" s="28"/>
      <c r="V238" s="28"/>
      <c r="W238" s="28"/>
      <c r="X238" s="28"/>
      <c r="Y238" s="28"/>
      <c r="Z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57"/>
      <c r="U239" s="28"/>
      <c r="V239" s="28"/>
      <c r="W239" s="28"/>
      <c r="X239" s="28"/>
      <c r="Y239" s="28"/>
      <c r="Z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57"/>
      <c r="U240" s="28"/>
      <c r="V240" s="28"/>
      <c r="W240" s="28"/>
      <c r="X240" s="28"/>
      <c r="Y240" s="28"/>
      <c r="Z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157"/>
      <c r="U241" s="28"/>
      <c r="V241" s="28"/>
      <c r="W241" s="28"/>
      <c r="X241" s="28"/>
      <c r="Y241" s="28"/>
      <c r="Z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157"/>
      <c r="U242" s="28"/>
      <c r="V242" s="28"/>
      <c r="W242" s="28"/>
      <c r="X242" s="28"/>
      <c r="Y242" s="28"/>
      <c r="Z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157"/>
      <c r="U243" s="28"/>
      <c r="V243" s="28"/>
      <c r="W243" s="28"/>
      <c r="X243" s="28"/>
      <c r="Y243" s="28"/>
      <c r="Z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57"/>
      <c r="U244" s="28"/>
      <c r="V244" s="28"/>
      <c r="W244" s="28"/>
      <c r="X244" s="28"/>
      <c r="Y244" s="28"/>
      <c r="Z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57"/>
      <c r="U245" s="28"/>
      <c r="V245" s="28"/>
      <c r="W245" s="28"/>
      <c r="X245" s="28"/>
      <c r="Y245" s="28"/>
      <c r="Z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157"/>
      <c r="U246" s="28"/>
      <c r="V246" s="28"/>
      <c r="W246" s="28"/>
      <c r="X246" s="28"/>
      <c r="Y246" s="28"/>
      <c r="Z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157"/>
      <c r="U247" s="28"/>
      <c r="V247" s="28"/>
      <c r="W247" s="28"/>
      <c r="X247" s="28"/>
      <c r="Y247" s="28"/>
      <c r="Z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157"/>
      <c r="U248" s="28"/>
      <c r="V248" s="28"/>
      <c r="W248" s="28"/>
      <c r="X248" s="28"/>
      <c r="Y248" s="28"/>
      <c r="Z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157"/>
      <c r="U249" s="28"/>
      <c r="V249" s="28"/>
      <c r="W249" s="28"/>
      <c r="X249" s="28"/>
      <c r="Y249" s="28"/>
      <c r="Z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157"/>
      <c r="U250" s="28"/>
      <c r="V250" s="28"/>
      <c r="W250" s="28"/>
      <c r="X250" s="28"/>
      <c r="Y250" s="28"/>
      <c r="Z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157"/>
      <c r="U251" s="28"/>
      <c r="V251" s="28"/>
      <c r="W251" s="28"/>
      <c r="X251" s="28"/>
      <c r="Y251" s="28"/>
      <c r="Z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57"/>
      <c r="U252" s="28"/>
      <c r="V252" s="28"/>
      <c r="W252" s="28"/>
      <c r="X252" s="28"/>
      <c r="Y252" s="28"/>
      <c r="Z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157"/>
      <c r="U253" s="28"/>
      <c r="V253" s="28"/>
      <c r="W253" s="28"/>
      <c r="X253" s="28"/>
      <c r="Y253" s="28"/>
      <c r="Z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157"/>
      <c r="U254" s="28"/>
      <c r="V254" s="28"/>
      <c r="W254" s="28"/>
      <c r="X254" s="28"/>
      <c r="Y254" s="28"/>
      <c r="Z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157"/>
      <c r="U255" s="28"/>
      <c r="V255" s="28"/>
      <c r="W255" s="28"/>
      <c r="X255" s="28"/>
      <c r="Y255" s="28"/>
      <c r="Z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157"/>
      <c r="U256" s="28"/>
      <c r="V256" s="28"/>
      <c r="W256" s="28"/>
      <c r="X256" s="28"/>
      <c r="Y256" s="28"/>
      <c r="Z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157"/>
      <c r="U257" s="28"/>
      <c r="V257" s="28"/>
      <c r="W257" s="28"/>
      <c r="X257" s="28"/>
      <c r="Y257" s="28"/>
      <c r="Z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157"/>
      <c r="U258" s="28"/>
      <c r="V258" s="28"/>
      <c r="W258" s="28"/>
      <c r="X258" s="28"/>
      <c r="Y258" s="28"/>
      <c r="Z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157"/>
      <c r="U259" s="28"/>
      <c r="V259" s="28"/>
      <c r="W259" s="28"/>
      <c r="X259" s="28"/>
      <c r="Y259" s="28"/>
      <c r="Z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157"/>
      <c r="U260" s="28"/>
      <c r="V260" s="28"/>
      <c r="W260" s="28"/>
      <c r="X260" s="28"/>
      <c r="Y260" s="28"/>
      <c r="Z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157"/>
      <c r="U261" s="28"/>
      <c r="V261" s="28"/>
      <c r="W261" s="28"/>
      <c r="X261" s="28"/>
      <c r="Y261" s="28"/>
      <c r="Z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57"/>
      <c r="U262" s="28"/>
      <c r="V262" s="28"/>
      <c r="W262" s="28"/>
      <c r="X262" s="28"/>
      <c r="Y262" s="28"/>
      <c r="Z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157"/>
      <c r="U263" s="28"/>
      <c r="V263" s="28"/>
      <c r="W263" s="28"/>
      <c r="X263" s="28"/>
      <c r="Y263" s="28"/>
      <c r="Z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157"/>
      <c r="U264" s="28"/>
      <c r="V264" s="28"/>
      <c r="W264" s="28"/>
      <c r="X264" s="28"/>
      <c r="Y264" s="28"/>
      <c r="Z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157"/>
      <c r="U265" s="28"/>
      <c r="V265" s="28"/>
      <c r="W265" s="28"/>
      <c r="X265" s="28"/>
      <c r="Y265" s="28"/>
      <c r="Z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157"/>
      <c r="U266" s="28"/>
      <c r="V266" s="28"/>
      <c r="W266" s="28"/>
      <c r="X266" s="28"/>
      <c r="Y266" s="28"/>
      <c r="Z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157"/>
      <c r="U267" s="28"/>
      <c r="V267" s="28"/>
      <c r="W267" s="28"/>
      <c r="X267" s="28"/>
      <c r="Y267" s="28"/>
      <c r="Z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157"/>
      <c r="U268" s="28"/>
      <c r="V268" s="28"/>
      <c r="W268" s="28"/>
      <c r="X268" s="28"/>
      <c r="Y268" s="28"/>
      <c r="Z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157"/>
      <c r="U269" s="28"/>
      <c r="V269" s="28"/>
      <c r="W269" s="28"/>
      <c r="X269" s="28"/>
      <c r="Y269" s="28"/>
      <c r="Z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157"/>
      <c r="U270" s="28"/>
      <c r="V270" s="28"/>
      <c r="W270" s="28"/>
      <c r="X270" s="28"/>
      <c r="Y270" s="28"/>
      <c r="Z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157"/>
      <c r="U271" s="28"/>
      <c r="V271" s="28"/>
      <c r="W271" s="28"/>
      <c r="X271" s="28"/>
      <c r="Y271" s="28"/>
      <c r="Z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157"/>
      <c r="U272" s="28"/>
      <c r="V272" s="28"/>
      <c r="W272" s="28"/>
      <c r="X272" s="28"/>
      <c r="Y272" s="28"/>
      <c r="Z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157"/>
      <c r="U273" s="28"/>
      <c r="V273" s="28"/>
      <c r="W273" s="28"/>
      <c r="X273" s="28"/>
      <c r="Y273" s="28"/>
      <c r="Z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157"/>
      <c r="U274" s="28"/>
      <c r="V274" s="28"/>
      <c r="W274" s="28"/>
      <c r="X274" s="28"/>
      <c r="Y274" s="28"/>
      <c r="Z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157"/>
      <c r="U275" s="28"/>
      <c r="V275" s="28"/>
      <c r="W275" s="28"/>
      <c r="X275" s="28"/>
      <c r="Y275" s="28"/>
      <c r="Z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157"/>
      <c r="U276" s="28"/>
      <c r="V276" s="28"/>
      <c r="W276" s="28"/>
      <c r="X276" s="28"/>
      <c r="Y276" s="28"/>
      <c r="Z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157"/>
      <c r="U277" s="28"/>
      <c r="V277" s="28"/>
      <c r="W277" s="28"/>
      <c r="X277" s="28"/>
      <c r="Y277" s="28"/>
      <c r="Z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157"/>
      <c r="U278" s="28"/>
      <c r="V278" s="28"/>
      <c r="W278" s="28"/>
      <c r="X278" s="28"/>
      <c r="Y278" s="28"/>
      <c r="Z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157"/>
      <c r="U279" s="28"/>
      <c r="V279" s="28"/>
      <c r="W279" s="28"/>
      <c r="X279" s="28"/>
      <c r="Y279" s="28"/>
      <c r="Z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157"/>
      <c r="U280" s="28"/>
      <c r="V280" s="28"/>
      <c r="W280" s="28"/>
      <c r="X280" s="28"/>
      <c r="Y280" s="28"/>
      <c r="Z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157"/>
      <c r="U281" s="28"/>
      <c r="V281" s="28"/>
      <c r="W281" s="28"/>
      <c r="X281" s="28"/>
      <c r="Y281" s="28"/>
      <c r="Z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157"/>
      <c r="U282" s="28"/>
      <c r="V282" s="28"/>
      <c r="W282" s="28"/>
      <c r="X282" s="28"/>
      <c r="Y282" s="28"/>
      <c r="Z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157"/>
      <c r="U283" s="28"/>
      <c r="V283" s="28"/>
      <c r="W283" s="28"/>
      <c r="X283" s="28"/>
      <c r="Y283" s="28"/>
      <c r="Z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157"/>
      <c r="U284" s="28"/>
      <c r="V284" s="28"/>
      <c r="W284" s="28"/>
      <c r="X284" s="28"/>
      <c r="Y284" s="28"/>
      <c r="Z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157"/>
      <c r="U285" s="28"/>
      <c r="V285" s="28"/>
      <c r="W285" s="28"/>
      <c r="X285" s="28"/>
      <c r="Y285" s="28"/>
      <c r="Z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157"/>
      <c r="U286" s="28"/>
      <c r="V286" s="28"/>
      <c r="W286" s="28"/>
      <c r="X286" s="28"/>
      <c r="Y286" s="28"/>
      <c r="Z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157"/>
      <c r="U287" s="28"/>
      <c r="V287" s="28"/>
      <c r="W287" s="28"/>
      <c r="X287" s="28"/>
      <c r="Y287" s="28"/>
      <c r="Z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157"/>
      <c r="U288" s="28"/>
      <c r="V288" s="28"/>
      <c r="W288" s="28"/>
      <c r="X288" s="28"/>
      <c r="Y288" s="28"/>
      <c r="Z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157"/>
      <c r="U289" s="28"/>
      <c r="V289" s="28"/>
      <c r="W289" s="28"/>
      <c r="X289" s="28"/>
      <c r="Y289" s="28"/>
      <c r="Z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157"/>
      <c r="U290" s="28"/>
      <c r="V290" s="28"/>
      <c r="W290" s="28"/>
      <c r="X290" s="28"/>
      <c r="Y290" s="28"/>
      <c r="Z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157"/>
      <c r="U291" s="28"/>
      <c r="V291" s="28"/>
      <c r="W291" s="28"/>
      <c r="X291" s="28"/>
      <c r="Y291" s="28"/>
      <c r="Z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157"/>
      <c r="U292" s="28"/>
      <c r="V292" s="28"/>
      <c r="W292" s="28"/>
      <c r="X292" s="28"/>
      <c r="Y292" s="28"/>
      <c r="Z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157"/>
      <c r="U293" s="28"/>
      <c r="V293" s="28"/>
      <c r="W293" s="28"/>
      <c r="X293" s="28"/>
      <c r="Y293" s="28"/>
      <c r="Z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157"/>
      <c r="U294" s="28"/>
      <c r="V294" s="28"/>
      <c r="W294" s="28"/>
      <c r="X294" s="28"/>
      <c r="Y294" s="28"/>
      <c r="Z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157"/>
      <c r="U295" s="28"/>
      <c r="V295" s="28"/>
      <c r="W295" s="28"/>
      <c r="X295" s="28"/>
      <c r="Y295" s="28"/>
      <c r="Z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157"/>
      <c r="U296" s="28"/>
      <c r="V296" s="28"/>
      <c r="W296" s="28"/>
      <c r="X296" s="28"/>
      <c r="Y296" s="28"/>
      <c r="Z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157"/>
      <c r="U297" s="28"/>
      <c r="V297" s="28"/>
      <c r="W297" s="28"/>
      <c r="X297" s="28"/>
      <c r="Y297" s="28"/>
      <c r="Z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157"/>
      <c r="U298" s="28"/>
      <c r="V298" s="28"/>
      <c r="W298" s="28"/>
      <c r="X298" s="28"/>
      <c r="Y298" s="28"/>
      <c r="Z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157"/>
      <c r="U299" s="28"/>
      <c r="V299" s="28"/>
      <c r="W299" s="28"/>
      <c r="X299" s="28"/>
      <c r="Y299" s="28"/>
      <c r="Z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157"/>
      <c r="U300" s="28"/>
      <c r="V300" s="28"/>
      <c r="W300" s="28"/>
      <c r="X300" s="28"/>
      <c r="Y300" s="28"/>
      <c r="Z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157"/>
      <c r="U301" s="28"/>
      <c r="V301" s="28"/>
      <c r="W301" s="28"/>
      <c r="X301" s="28"/>
      <c r="Y301" s="28"/>
      <c r="Z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157"/>
      <c r="U302" s="28"/>
      <c r="V302" s="28"/>
      <c r="W302" s="28"/>
      <c r="X302" s="28"/>
      <c r="Y302" s="28"/>
      <c r="Z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157"/>
      <c r="U303" s="28"/>
      <c r="V303" s="28"/>
      <c r="W303" s="28"/>
      <c r="X303" s="28"/>
      <c r="Y303" s="28"/>
      <c r="Z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157"/>
      <c r="U304" s="28"/>
      <c r="V304" s="28"/>
      <c r="W304" s="28"/>
      <c r="X304" s="28"/>
      <c r="Y304" s="28"/>
      <c r="Z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157"/>
      <c r="U305" s="28"/>
      <c r="V305" s="28"/>
      <c r="W305" s="28"/>
      <c r="X305" s="28"/>
      <c r="Y305" s="28"/>
      <c r="Z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157"/>
      <c r="U306" s="28"/>
      <c r="V306" s="28"/>
      <c r="W306" s="28"/>
      <c r="X306" s="28"/>
      <c r="Y306" s="28"/>
      <c r="Z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157"/>
      <c r="U307" s="28"/>
      <c r="V307" s="28"/>
      <c r="W307" s="28"/>
      <c r="X307" s="28"/>
      <c r="Y307" s="28"/>
      <c r="Z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157"/>
      <c r="U308" s="28"/>
      <c r="V308" s="28"/>
      <c r="W308" s="28"/>
      <c r="X308" s="28"/>
      <c r="Y308" s="28"/>
      <c r="Z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157"/>
      <c r="U309" s="28"/>
      <c r="V309" s="28"/>
      <c r="W309" s="28"/>
      <c r="X309" s="28"/>
      <c r="Y309" s="28"/>
      <c r="Z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157"/>
      <c r="U310" s="28"/>
      <c r="V310" s="28"/>
      <c r="W310" s="28"/>
      <c r="X310" s="28"/>
      <c r="Y310" s="28"/>
      <c r="Z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157"/>
      <c r="U311" s="28"/>
      <c r="V311" s="28"/>
      <c r="W311" s="28"/>
      <c r="X311" s="28"/>
      <c r="Y311" s="28"/>
      <c r="Z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157"/>
      <c r="U312" s="28"/>
      <c r="V312" s="28"/>
      <c r="W312" s="28"/>
      <c r="X312" s="28"/>
      <c r="Y312" s="28"/>
      <c r="Z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157"/>
      <c r="U313" s="28"/>
      <c r="V313" s="28"/>
      <c r="W313" s="28"/>
      <c r="X313" s="28"/>
      <c r="Y313" s="28"/>
      <c r="Z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157"/>
      <c r="U314" s="28"/>
      <c r="V314" s="28"/>
      <c r="W314" s="28"/>
      <c r="X314" s="28"/>
      <c r="Y314" s="28"/>
      <c r="Z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157"/>
      <c r="U315" s="28"/>
      <c r="V315" s="28"/>
      <c r="W315" s="28"/>
      <c r="X315" s="28"/>
      <c r="Y315" s="28"/>
      <c r="Z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157"/>
      <c r="U316" s="28"/>
      <c r="V316" s="28"/>
      <c r="W316" s="28"/>
      <c r="X316" s="28"/>
      <c r="Y316" s="28"/>
      <c r="Z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157"/>
      <c r="U317" s="28"/>
      <c r="V317" s="28"/>
      <c r="W317" s="28"/>
      <c r="X317" s="28"/>
      <c r="Y317" s="28"/>
      <c r="Z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157"/>
      <c r="U318" s="28"/>
      <c r="V318" s="28"/>
      <c r="W318" s="28"/>
      <c r="X318" s="28"/>
      <c r="Y318" s="28"/>
      <c r="Z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157"/>
      <c r="U319" s="28"/>
      <c r="V319" s="28"/>
      <c r="W319" s="28"/>
      <c r="X319" s="28"/>
      <c r="Y319" s="28"/>
      <c r="Z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157"/>
      <c r="U320" s="28"/>
      <c r="V320" s="28"/>
      <c r="W320" s="28"/>
      <c r="X320" s="28"/>
      <c r="Y320" s="28"/>
      <c r="Z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157"/>
      <c r="U321" s="28"/>
      <c r="V321" s="28"/>
      <c r="W321" s="28"/>
      <c r="X321" s="28"/>
      <c r="Y321" s="28"/>
      <c r="Z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157"/>
      <c r="U322" s="28"/>
      <c r="V322" s="28"/>
      <c r="W322" s="28"/>
      <c r="X322" s="28"/>
      <c r="Y322" s="28"/>
      <c r="Z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157"/>
      <c r="U323" s="28"/>
      <c r="V323" s="28"/>
      <c r="W323" s="28"/>
      <c r="X323" s="28"/>
      <c r="Y323" s="28"/>
      <c r="Z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157"/>
      <c r="U324" s="28"/>
      <c r="V324" s="28"/>
      <c r="W324" s="28"/>
      <c r="X324" s="28"/>
      <c r="Y324" s="28"/>
      <c r="Z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157"/>
      <c r="U325" s="28"/>
      <c r="V325" s="28"/>
      <c r="W325" s="28"/>
      <c r="X325" s="28"/>
      <c r="Y325" s="28"/>
      <c r="Z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157"/>
      <c r="U326" s="28"/>
      <c r="V326" s="28"/>
      <c r="W326" s="28"/>
      <c r="X326" s="28"/>
      <c r="Y326" s="28"/>
      <c r="Z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157"/>
      <c r="U327" s="28"/>
      <c r="V327" s="28"/>
      <c r="W327" s="28"/>
      <c r="X327" s="28"/>
      <c r="Y327" s="28"/>
      <c r="Z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157"/>
      <c r="U328" s="28"/>
      <c r="V328" s="28"/>
      <c r="W328" s="28"/>
      <c r="X328" s="28"/>
      <c r="Y328" s="28"/>
      <c r="Z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157"/>
      <c r="U329" s="28"/>
      <c r="V329" s="28"/>
      <c r="W329" s="28"/>
      <c r="X329" s="28"/>
      <c r="Y329" s="28"/>
      <c r="Z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157"/>
      <c r="U330" s="28"/>
      <c r="V330" s="28"/>
      <c r="W330" s="28"/>
      <c r="X330" s="28"/>
      <c r="Y330" s="28"/>
      <c r="Z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157"/>
      <c r="U331" s="28"/>
      <c r="V331" s="28"/>
      <c r="W331" s="28"/>
      <c r="X331" s="28"/>
      <c r="Y331" s="28"/>
      <c r="Z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157"/>
      <c r="U332" s="28"/>
      <c r="V332" s="28"/>
      <c r="W332" s="28"/>
      <c r="X332" s="28"/>
      <c r="Y332" s="28"/>
      <c r="Z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157"/>
      <c r="U333" s="28"/>
      <c r="V333" s="28"/>
      <c r="W333" s="28"/>
      <c r="X333" s="28"/>
      <c r="Y333" s="28"/>
      <c r="Z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157"/>
      <c r="U334" s="28"/>
      <c r="V334" s="28"/>
      <c r="W334" s="28"/>
      <c r="X334" s="28"/>
      <c r="Y334" s="28"/>
      <c r="Z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157"/>
      <c r="U335" s="28"/>
      <c r="V335" s="28"/>
      <c r="W335" s="28"/>
      <c r="X335" s="28"/>
      <c r="Y335" s="28"/>
      <c r="Z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157"/>
      <c r="U336" s="28"/>
      <c r="V336" s="28"/>
      <c r="W336" s="28"/>
      <c r="X336" s="28"/>
      <c r="Y336" s="28"/>
      <c r="Z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157"/>
      <c r="U337" s="28"/>
      <c r="V337" s="28"/>
      <c r="W337" s="28"/>
      <c r="X337" s="28"/>
      <c r="Y337" s="28"/>
      <c r="Z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157"/>
      <c r="U338" s="28"/>
      <c r="V338" s="28"/>
      <c r="W338" s="28"/>
      <c r="X338" s="28"/>
      <c r="Y338" s="28"/>
      <c r="Z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157"/>
      <c r="U339" s="28"/>
      <c r="V339" s="28"/>
      <c r="W339" s="28"/>
      <c r="X339" s="28"/>
      <c r="Y339" s="28"/>
      <c r="Z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157"/>
      <c r="U340" s="28"/>
      <c r="V340" s="28"/>
      <c r="W340" s="28"/>
      <c r="X340" s="28"/>
      <c r="Y340" s="28"/>
      <c r="Z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157"/>
      <c r="U341" s="28"/>
      <c r="V341" s="28"/>
      <c r="W341" s="28"/>
      <c r="X341" s="28"/>
      <c r="Y341" s="28"/>
      <c r="Z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157"/>
      <c r="U342" s="28"/>
      <c r="V342" s="28"/>
      <c r="W342" s="28"/>
      <c r="X342" s="28"/>
      <c r="Y342" s="28"/>
      <c r="Z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157"/>
      <c r="U343" s="28"/>
      <c r="V343" s="28"/>
      <c r="W343" s="28"/>
      <c r="X343" s="28"/>
      <c r="Y343" s="28"/>
      <c r="Z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157"/>
      <c r="U344" s="28"/>
      <c r="V344" s="28"/>
      <c r="W344" s="28"/>
      <c r="X344" s="28"/>
      <c r="Y344" s="28"/>
      <c r="Z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157"/>
      <c r="U345" s="28"/>
      <c r="V345" s="28"/>
      <c r="W345" s="28"/>
      <c r="X345" s="28"/>
      <c r="Y345" s="28"/>
      <c r="Z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157"/>
      <c r="U346" s="28"/>
      <c r="V346" s="28"/>
      <c r="W346" s="28"/>
      <c r="X346" s="28"/>
      <c r="Y346" s="28"/>
      <c r="Z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157"/>
      <c r="U347" s="28"/>
      <c r="V347" s="28"/>
      <c r="W347" s="28"/>
      <c r="X347" s="28"/>
      <c r="Y347" s="28"/>
      <c r="Z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157"/>
      <c r="U348" s="28"/>
      <c r="V348" s="28"/>
      <c r="W348" s="28"/>
      <c r="X348" s="28"/>
      <c r="Y348" s="28"/>
      <c r="Z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157"/>
      <c r="U349" s="28"/>
      <c r="V349" s="28"/>
      <c r="W349" s="28"/>
      <c r="X349" s="28"/>
      <c r="Y349" s="28"/>
      <c r="Z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157"/>
      <c r="U350" s="28"/>
      <c r="V350" s="28"/>
      <c r="W350" s="28"/>
      <c r="X350" s="28"/>
      <c r="Y350" s="28"/>
      <c r="Z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157"/>
      <c r="U351" s="28"/>
      <c r="V351" s="28"/>
      <c r="W351" s="28"/>
      <c r="X351" s="28"/>
      <c r="Y351" s="28"/>
      <c r="Z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157"/>
      <c r="U352" s="28"/>
      <c r="V352" s="28"/>
      <c r="W352" s="28"/>
      <c r="X352" s="28"/>
      <c r="Y352" s="28"/>
      <c r="Z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157"/>
      <c r="U353" s="28"/>
      <c r="V353" s="28"/>
      <c r="W353" s="28"/>
      <c r="X353" s="28"/>
      <c r="Y353" s="28"/>
      <c r="Z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157"/>
      <c r="U354" s="28"/>
      <c r="V354" s="28"/>
      <c r="W354" s="28"/>
      <c r="X354" s="28"/>
      <c r="Y354" s="28"/>
      <c r="Z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157"/>
      <c r="U355" s="28"/>
      <c r="V355" s="28"/>
      <c r="W355" s="28"/>
      <c r="X355" s="28"/>
      <c r="Y355" s="28"/>
      <c r="Z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157"/>
      <c r="U356" s="28"/>
      <c r="V356" s="28"/>
      <c r="W356" s="28"/>
      <c r="X356" s="28"/>
      <c r="Y356" s="28"/>
      <c r="Z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157"/>
      <c r="U357" s="28"/>
      <c r="V357" s="28"/>
      <c r="W357" s="28"/>
      <c r="X357" s="28"/>
      <c r="Y357" s="28"/>
      <c r="Z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157"/>
      <c r="U358" s="28"/>
      <c r="V358" s="28"/>
      <c r="W358" s="28"/>
      <c r="X358" s="28"/>
      <c r="Y358" s="28"/>
      <c r="Z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157"/>
      <c r="U359" s="28"/>
      <c r="V359" s="28"/>
      <c r="W359" s="28"/>
      <c r="X359" s="28"/>
      <c r="Y359" s="28"/>
      <c r="Z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157"/>
      <c r="U360" s="28"/>
      <c r="V360" s="28"/>
      <c r="W360" s="28"/>
      <c r="X360" s="28"/>
      <c r="Y360" s="28"/>
      <c r="Z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157"/>
      <c r="U361" s="28"/>
      <c r="V361" s="28"/>
      <c r="W361" s="28"/>
      <c r="X361" s="28"/>
      <c r="Y361" s="28"/>
      <c r="Z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157"/>
      <c r="U362" s="28"/>
      <c r="V362" s="28"/>
      <c r="W362" s="28"/>
      <c r="X362" s="28"/>
      <c r="Y362" s="28"/>
      <c r="Z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157"/>
      <c r="U363" s="28"/>
      <c r="V363" s="28"/>
      <c r="W363" s="28"/>
      <c r="X363" s="28"/>
      <c r="Y363" s="28"/>
      <c r="Z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157"/>
      <c r="U364" s="28"/>
      <c r="V364" s="28"/>
      <c r="W364" s="28"/>
      <c r="X364" s="28"/>
      <c r="Y364" s="28"/>
      <c r="Z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157"/>
      <c r="U365" s="28"/>
      <c r="V365" s="28"/>
      <c r="W365" s="28"/>
      <c r="X365" s="28"/>
      <c r="Y365" s="28"/>
      <c r="Z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157"/>
      <c r="U366" s="28"/>
      <c r="V366" s="28"/>
      <c r="W366" s="28"/>
      <c r="X366" s="28"/>
      <c r="Y366" s="28"/>
      <c r="Z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157"/>
      <c r="U367" s="28"/>
      <c r="V367" s="28"/>
      <c r="W367" s="28"/>
      <c r="X367" s="28"/>
      <c r="Y367" s="28"/>
      <c r="Z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157"/>
      <c r="U368" s="28"/>
      <c r="V368" s="28"/>
      <c r="W368" s="28"/>
      <c r="X368" s="28"/>
      <c r="Y368" s="28"/>
      <c r="Z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157"/>
      <c r="U369" s="28"/>
      <c r="V369" s="28"/>
      <c r="W369" s="28"/>
      <c r="X369" s="28"/>
      <c r="Y369" s="28"/>
      <c r="Z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157"/>
      <c r="U370" s="28"/>
      <c r="V370" s="28"/>
      <c r="W370" s="28"/>
      <c r="X370" s="28"/>
      <c r="Y370" s="28"/>
      <c r="Z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157"/>
      <c r="U371" s="28"/>
      <c r="V371" s="28"/>
      <c r="W371" s="28"/>
      <c r="X371" s="28"/>
      <c r="Y371" s="28"/>
      <c r="Z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157"/>
      <c r="U372" s="28"/>
      <c r="V372" s="28"/>
      <c r="W372" s="28"/>
      <c r="X372" s="28"/>
      <c r="Y372" s="28"/>
      <c r="Z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157"/>
      <c r="U373" s="28"/>
      <c r="V373" s="28"/>
      <c r="W373" s="28"/>
      <c r="X373" s="28"/>
      <c r="Y373" s="28"/>
      <c r="Z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157"/>
      <c r="U374" s="28"/>
      <c r="V374" s="28"/>
      <c r="W374" s="28"/>
      <c r="X374" s="28"/>
      <c r="Y374" s="28"/>
      <c r="Z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157"/>
      <c r="U375" s="28"/>
      <c r="V375" s="28"/>
      <c r="W375" s="28"/>
      <c r="X375" s="28"/>
      <c r="Y375" s="28"/>
      <c r="Z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157"/>
      <c r="U376" s="28"/>
      <c r="V376" s="28"/>
      <c r="W376" s="28"/>
      <c r="X376" s="28"/>
      <c r="Y376" s="28"/>
      <c r="Z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157"/>
      <c r="U377" s="28"/>
      <c r="V377" s="28"/>
      <c r="W377" s="28"/>
      <c r="X377" s="28"/>
      <c r="Y377" s="28"/>
      <c r="Z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157"/>
      <c r="U378" s="28"/>
      <c r="V378" s="28"/>
      <c r="W378" s="28"/>
      <c r="X378" s="28"/>
      <c r="Y378" s="28"/>
      <c r="Z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157"/>
      <c r="U379" s="28"/>
      <c r="V379" s="28"/>
      <c r="W379" s="28"/>
      <c r="X379" s="28"/>
      <c r="Y379" s="28"/>
      <c r="Z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157"/>
      <c r="U380" s="28"/>
      <c r="V380" s="28"/>
      <c r="W380" s="28"/>
      <c r="X380" s="28"/>
      <c r="Y380" s="28"/>
      <c r="Z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157"/>
      <c r="U381" s="28"/>
      <c r="V381" s="28"/>
      <c r="W381" s="28"/>
      <c r="X381" s="28"/>
      <c r="Y381" s="28"/>
      <c r="Z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157"/>
      <c r="U382" s="28"/>
      <c r="V382" s="28"/>
      <c r="W382" s="28"/>
      <c r="X382" s="28"/>
      <c r="Y382" s="28"/>
      <c r="Z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157"/>
      <c r="U383" s="28"/>
      <c r="V383" s="28"/>
      <c r="W383" s="28"/>
      <c r="X383" s="28"/>
      <c r="Y383" s="28"/>
      <c r="Z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157"/>
      <c r="U384" s="28"/>
      <c r="V384" s="28"/>
      <c r="W384" s="28"/>
      <c r="X384" s="28"/>
      <c r="Y384" s="28"/>
      <c r="Z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157"/>
      <c r="U385" s="28"/>
      <c r="V385" s="28"/>
      <c r="W385" s="28"/>
      <c r="X385" s="28"/>
      <c r="Y385" s="28"/>
      <c r="Z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157"/>
      <c r="U386" s="28"/>
      <c r="V386" s="28"/>
      <c r="W386" s="28"/>
      <c r="X386" s="28"/>
      <c r="Y386" s="28"/>
      <c r="Z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157"/>
      <c r="U387" s="28"/>
      <c r="V387" s="28"/>
      <c r="W387" s="28"/>
      <c r="X387" s="28"/>
      <c r="Y387" s="28"/>
      <c r="Z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157"/>
      <c r="U388" s="28"/>
      <c r="V388" s="28"/>
      <c r="W388" s="28"/>
      <c r="X388" s="28"/>
      <c r="Y388" s="28"/>
      <c r="Z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157"/>
      <c r="U389" s="28"/>
      <c r="V389" s="28"/>
      <c r="W389" s="28"/>
      <c r="X389" s="28"/>
      <c r="Y389" s="28"/>
      <c r="Z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157"/>
      <c r="U390" s="28"/>
      <c r="V390" s="28"/>
      <c r="W390" s="28"/>
      <c r="X390" s="28"/>
      <c r="Y390" s="28"/>
      <c r="Z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157"/>
      <c r="U391" s="28"/>
      <c r="V391" s="28"/>
      <c r="W391" s="28"/>
      <c r="X391" s="28"/>
      <c r="Y391" s="28"/>
      <c r="Z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157"/>
      <c r="U392" s="28"/>
      <c r="V392" s="28"/>
      <c r="W392" s="28"/>
      <c r="X392" s="28"/>
      <c r="Y392" s="28"/>
      <c r="Z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157"/>
      <c r="U393" s="28"/>
      <c r="V393" s="28"/>
      <c r="W393" s="28"/>
      <c r="X393" s="28"/>
      <c r="Y393" s="28"/>
      <c r="Z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157"/>
      <c r="U394" s="28"/>
      <c r="V394" s="28"/>
      <c r="W394" s="28"/>
      <c r="X394" s="28"/>
      <c r="Y394" s="28"/>
      <c r="Z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157"/>
      <c r="U395" s="28"/>
      <c r="V395" s="28"/>
      <c r="W395" s="28"/>
      <c r="X395" s="28"/>
      <c r="Y395" s="28"/>
      <c r="Z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157"/>
      <c r="U396" s="28"/>
      <c r="V396" s="28"/>
      <c r="W396" s="28"/>
      <c r="X396" s="28"/>
      <c r="Y396" s="28"/>
      <c r="Z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157"/>
      <c r="U397" s="28"/>
      <c r="V397" s="28"/>
      <c r="W397" s="28"/>
      <c r="X397" s="28"/>
      <c r="Y397" s="28"/>
      <c r="Z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157"/>
      <c r="U398" s="28"/>
      <c r="V398" s="28"/>
      <c r="W398" s="28"/>
      <c r="X398" s="28"/>
      <c r="Y398" s="28"/>
      <c r="Z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157"/>
      <c r="U399" s="28"/>
      <c r="V399" s="28"/>
      <c r="W399" s="28"/>
      <c r="X399" s="28"/>
      <c r="Y399" s="28"/>
      <c r="Z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157"/>
      <c r="U400" s="28"/>
      <c r="V400" s="28"/>
      <c r="W400" s="28"/>
      <c r="X400" s="28"/>
      <c r="Y400" s="28"/>
      <c r="Z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157"/>
      <c r="U401" s="28"/>
      <c r="V401" s="28"/>
      <c r="W401" s="28"/>
      <c r="X401" s="28"/>
      <c r="Y401" s="28"/>
      <c r="Z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157"/>
      <c r="U402" s="28"/>
      <c r="V402" s="28"/>
      <c r="W402" s="28"/>
      <c r="X402" s="28"/>
      <c r="Y402" s="28"/>
      <c r="Z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157"/>
      <c r="U403" s="28"/>
      <c r="V403" s="28"/>
      <c r="W403" s="28"/>
      <c r="X403" s="28"/>
      <c r="Y403" s="28"/>
      <c r="Z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157"/>
      <c r="U404" s="28"/>
      <c r="V404" s="28"/>
      <c r="W404" s="28"/>
      <c r="X404" s="28"/>
      <c r="Y404" s="28"/>
      <c r="Z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157"/>
      <c r="U405" s="28"/>
      <c r="V405" s="28"/>
      <c r="W405" s="28"/>
      <c r="X405" s="28"/>
      <c r="Y405" s="28"/>
      <c r="Z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157"/>
      <c r="U406" s="28"/>
      <c r="V406" s="28"/>
      <c r="W406" s="28"/>
      <c r="X406" s="28"/>
      <c r="Y406" s="28"/>
      <c r="Z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157"/>
      <c r="U407" s="28"/>
      <c r="V407" s="28"/>
      <c r="W407" s="28"/>
      <c r="X407" s="28"/>
      <c r="Y407" s="28"/>
      <c r="Z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157"/>
      <c r="U408" s="28"/>
      <c r="V408" s="28"/>
      <c r="W408" s="28"/>
      <c r="X408" s="28"/>
      <c r="Y408" s="28"/>
      <c r="Z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157"/>
      <c r="U409" s="28"/>
      <c r="V409" s="28"/>
      <c r="W409" s="28"/>
      <c r="X409" s="28"/>
      <c r="Y409" s="28"/>
      <c r="Z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157"/>
      <c r="U410" s="28"/>
      <c r="V410" s="28"/>
      <c r="W410" s="28"/>
      <c r="X410" s="28"/>
      <c r="Y410" s="28"/>
      <c r="Z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157"/>
      <c r="U411" s="28"/>
      <c r="V411" s="28"/>
      <c r="W411" s="28"/>
      <c r="X411" s="28"/>
      <c r="Y411" s="28"/>
      <c r="Z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157"/>
      <c r="U412" s="28"/>
      <c r="V412" s="28"/>
      <c r="W412" s="28"/>
      <c r="X412" s="28"/>
      <c r="Y412" s="28"/>
      <c r="Z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157"/>
      <c r="U413" s="28"/>
      <c r="V413" s="28"/>
      <c r="W413" s="28"/>
      <c r="X413" s="28"/>
      <c r="Y413" s="28"/>
      <c r="Z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157"/>
      <c r="U414" s="28"/>
      <c r="V414" s="28"/>
      <c r="W414" s="28"/>
      <c r="X414" s="28"/>
      <c r="Y414" s="28"/>
      <c r="Z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157"/>
      <c r="U415" s="28"/>
      <c r="V415" s="28"/>
      <c r="W415" s="28"/>
      <c r="X415" s="28"/>
      <c r="Y415" s="28"/>
      <c r="Z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157"/>
      <c r="U416" s="28"/>
      <c r="V416" s="28"/>
      <c r="W416" s="28"/>
      <c r="X416" s="28"/>
      <c r="Y416" s="28"/>
      <c r="Z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157"/>
      <c r="U417" s="28"/>
      <c r="V417" s="28"/>
      <c r="W417" s="28"/>
      <c r="X417" s="28"/>
      <c r="Y417" s="28"/>
      <c r="Z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157"/>
      <c r="U418" s="28"/>
      <c r="V418" s="28"/>
      <c r="W418" s="28"/>
      <c r="X418" s="28"/>
      <c r="Y418" s="28"/>
      <c r="Z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157"/>
      <c r="U419" s="28"/>
      <c r="V419" s="28"/>
      <c r="W419" s="28"/>
      <c r="X419" s="28"/>
      <c r="Y419" s="28"/>
      <c r="Z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157"/>
      <c r="U420" s="28"/>
      <c r="V420" s="28"/>
      <c r="W420" s="28"/>
      <c r="X420" s="28"/>
      <c r="Y420" s="28"/>
      <c r="Z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157"/>
      <c r="U421" s="28"/>
      <c r="V421" s="28"/>
      <c r="W421" s="28"/>
      <c r="X421" s="28"/>
      <c r="Y421" s="28"/>
      <c r="Z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157"/>
      <c r="U422" s="28"/>
      <c r="V422" s="28"/>
      <c r="W422" s="28"/>
      <c r="X422" s="28"/>
      <c r="Y422" s="28"/>
      <c r="Z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157"/>
      <c r="U423" s="28"/>
      <c r="V423" s="28"/>
      <c r="W423" s="28"/>
      <c r="X423" s="28"/>
      <c r="Y423" s="28"/>
      <c r="Z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157"/>
      <c r="U424" s="28"/>
      <c r="V424" s="28"/>
      <c r="W424" s="28"/>
      <c r="X424" s="28"/>
      <c r="Y424" s="28"/>
      <c r="Z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157"/>
      <c r="U425" s="28"/>
      <c r="V425" s="28"/>
      <c r="W425" s="28"/>
      <c r="X425" s="28"/>
      <c r="Y425" s="28"/>
      <c r="Z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157"/>
      <c r="U426" s="28"/>
      <c r="V426" s="28"/>
      <c r="W426" s="28"/>
      <c r="X426" s="28"/>
      <c r="Y426" s="28"/>
      <c r="Z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157"/>
      <c r="U427" s="28"/>
      <c r="V427" s="28"/>
      <c r="W427" s="28"/>
      <c r="X427" s="28"/>
      <c r="Y427" s="28"/>
      <c r="Z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157"/>
      <c r="U428" s="28"/>
      <c r="V428" s="28"/>
      <c r="W428" s="28"/>
      <c r="X428" s="28"/>
      <c r="Y428" s="28"/>
      <c r="Z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157"/>
      <c r="U429" s="28"/>
      <c r="V429" s="28"/>
      <c r="W429" s="28"/>
      <c r="X429" s="28"/>
      <c r="Y429" s="28"/>
      <c r="Z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157"/>
      <c r="U430" s="28"/>
      <c r="V430" s="28"/>
      <c r="W430" s="28"/>
      <c r="X430" s="28"/>
      <c r="Y430" s="28"/>
      <c r="Z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157"/>
      <c r="U431" s="28"/>
      <c r="V431" s="28"/>
      <c r="W431" s="28"/>
      <c r="X431" s="28"/>
      <c r="Y431" s="28"/>
      <c r="Z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157"/>
      <c r="U432" s="28"/>
      <c r="V432" s="28"/>
      <c r="W432" s="28"/>
      <c r="X432" s="28"/>
      <c r="Y432" s="28"/>
      <c r="Z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157"/>
      <c r="U433" s="28"/>
      <c r="V433" s="28"/>
      <c r="W433" s="28"/>
      <c r="X433" s="28"/>
      <c r="Y433" s="28"/>
      <c r="Z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157"/>
      <c r="U434" s="28"/>
      <c r="V434" s="28"/>
      <c r="W434" s="28"/>
      <c r="X434" s="28"/>
      <c r="Y434" s="28"/>
      <c r="Z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157"/>
      <c r="U435" s="28"/>
      <c r="V435" s="28"/>
      <c r="W435" s="28"/>
      <c r="X435" s="28"/>
      <c r="Y435" s="28"/>
      <c r="Z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157"/>
      <c r="U436" s="28"/>
      <c r="V436" s="28"/>
      <c r="W436" s="28"/>
      <c r="X436" s="28"/>
      <c r="Y436" s="28"/>
      <c r="Z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157"/>
      <c r="U437" s="28"/>
      <c r="V437" s="28"/>
      <c r="W437" s="28"/>
      <c r="X437" s="28"/>
      <c r="Y437" s="28"/>
      <c r="Z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157"/>
      <c r="U438" s="28"/>
      <c r="V438" s="28"/>
      <c r="W438" s="28"/>
      <c r="X438" s="28"/>
      <c r="Y438" s="28"/>
      <c r="Z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157"/>
      <c r="U439" s="28"/>
      <c r="V439" s="28"/>
      <c r="W439" s="28"/>
      <c r="X439" s="28"/>
      <c r="Y439" s="28"/>
      <c r="Z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157"/>
      <c r="U440" s="28"/>
      <c r="V440" s="28"/>
      <c r="W440" s="28"/>
      <c r="X440" s="28"/>
      <c r="Y440" s="28"/>
      <c r="Z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157"/>
      <c r="U441" s="28"/>
      <c r="V441" s="28"/>
      <c r="W441" s="28"/>
      <c r="X441" s="28"/>
      <c r="Y441" s="28"/>
      <c r="Z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157"/>
      <c r="U442" s="28"/>
      <c r="V442" s="28"/>
      <c r="W442" s="28"/>
      <c r="X442" s="28"/>
      <c r="Y442" s="28"/>
      <c r="Z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157"/>
      <c r="U443" s="28"/>
      <c r="V443" s="28"/>
      <c r="W443" s="28"/>
      <c r="X443" s="28"/>
      <c r="Y443" s="28"/>
      <c r="Z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157"/>
      <c r="U444" s="28"/>
      <c r="V444" s="28"/>
      <c r="W444" s="28"/>
      <c r="X444" s="28"/>
      <c r="Y444" s="28"/>
      <c r="Z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157"/>
      <c r="U445" s="28"/>
      <c r="V445" s="28"/>
      <c r="W445" s="28"/>
      <c r="X445" s="28"/>
      <c r="Y445" s="28"/>
      <c r="Z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157"/>
      <c r="U446" s="28"/>
      <c r="V446" s="28"/>
      <c r="W446" s="28"/>
      <c r="X446" s="28"/>
      <c r="Y446" s="28"/>
      <c r="Z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157"/>
      <c r="U447" s="28"/>
      <c r="V447" s="28"/>
      <c r="W447" s="28"/>
      <c r="X447" s="28"/>
      <c r="Y447" s="28"/>
      <c r="Z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157"/>
      <c r="U448" s="28"/>
      <c r="V448" s="28"/>
      <c r="W448" s="28"/>
      <c r="X448" s="28"/>
      <c r="Y448" s="28"/>
      <c r="Z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157"/>
      <c r="U449" s="28"/>
      <c r="V449" s="28"/>
      <c r="W449" s="28"/>
      <c r="X449" s="28"/>
      <c r="Y449" s="28"/>
      <c r="Z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157"/>
      <c r="U450" s="28"/>
      <c r="V450" s="28"/>
      <c r="W450" s="28"/>
      <c r="X450" s="28"/>
      <c r="Y450" s="28"/>
      <c r="Z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157"/>
      <c r="U451" s="28"/>
      <c r="V451" s="28"/>
      <c r="W451" s="28"/>
      <c r="X451" s="28"/>
      <c r="Y451" s="28"/>
      <c r="Z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157"/>
      <c r="U452" s="28"/>
      <c r="V452" s="28"/>
      <c r="W452" s="28"/>
      <c r="X452" s="28"/>
      <c r="Y452" s="28"/>
      <c r="Z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157"/>
      <c r="U453" s="28"/>
      <c r="V453" s="28"/>
      <c r="W453" s="28"/>
      <c r="X453" s="28"/>
      <c r="Y453" s="28"/>
      <c r="Z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157"/>
      <c r="U454" s="28"/>
      <c r="V454" s="28"/>
      <c r="W454" s="28"/>
      <c r="X454" s="28"/>
      <c r="Y454" s="28"/>
      <c r="Z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157"/>
      <c r="U455" s="28"/>
      <c r="V455" s="28"/>
      <c r="W455" s="28"/>
      <c r="X455" s="28"/>
      <c r="Y455" s="28"/>
      <c r="Z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157"/>
      <c r="U456" s="28"/>
      <c r="V456" s="28"/>
      <c r="W456" s="28"/>
      <c r="X456" s="28"/>
      <c r="Y456" s="28"/>
      <c r="Z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157"/>
      <c r="U457" s="28"/>
      <c r="V457" s="28"/>
      <c r="W457" s="28"/>
      <c r="X457" s="28"/>
      <c r="Y457" s="28"/>
      <c r="Z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157"/>
      <c r="U458" s="28"/>
      <c r="V458" s="28"/>
      <c r="W458" s="28"/>
      <c r="X458" s="28"/>
      <c r="Y458" s="28"/>
      <c r="Z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157"/>
      <c r="U459" s="28"/>
      <c r="V459" s="28"/>
      <c r="W459" s="28"/>
      <c r="X459" s="28"/>
      <c r="Y459" s="28"/>
      <c r="Z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57"/>
      <c r="U460" s="28"/>
      <c r="V460" s="28"/>
      <c r="W460" s="28"/>
      <c r="X460" s="28"/>
      <c r="Y460" s="28"/>
      <c r="Z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157"/>
      <c r="U461" s="28"/>
      <c r="V461" s="28"/>
      <c r="W461" s="28"/>
      <c r="X461" s="28"/>
      <c r="Y461" s="28"/>
      <c r="Z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157"/>
      <c r="U462" s="28"/>
      <c r="V462" s="28"/>
      <c r="W462" s="28"/>
      <c r="X462" s="28"/>
      <c r="Y462" s="28"/>
      <c r="Z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157"/>
      <c r="U463" s="28"/>
      <c r="V463" s="28"/>
      <c r="W463" s="28"/>
      <c r="X463" s="28"/>
      <c r="Y463" s="28"/>
      <c r="Z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157"/>
      <c r="U464" s="28"/>
      <c r="V464" s="28"/>
      <c r="W464" s="28"/>
      <c r="X464" s="28"/>
      <c r="Y464" s="28"/>
      <c r="Z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157"/>
      <c r="U465" s="28"/>
      <c r="V465" s="28"/>
      <c r="W465" s="28"/>
      <c r="X465" s="28"/>
      <c r="Y465" s="28"/>
      <c r="Z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157"/>
      <c r="U466" s="28"/>
      <c r="V466" s="28"/>
      <c r="W466" s="28"/>
      <c r="X466" s="28"/>
      <c r="Y466" s="28"/>
      <c r="Z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157"/>
      <c r="U467" s="28"/>
      <c r="V467" s="28"/>
      <c r="W467" s="28"/>
      <c r="X467" s="28"/>
      <c r="Y467" s="28"/>
      <c r="Z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157"/>
      <c r="U468" s="28"/>
      <c r="V468" s="28"/>
      <c r="W468" s="28"/>
      <c r="X468" s="28"/>
      <c r="Y468" s="28"/>
      <c r="Z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157"/>
      <c r="U469" s="28"/>
      <c r="V469" s="28"/>
      <c r="W469" s="28"/>
      <c r="X469" s="28"/>
      <c r="Y469" s="28"/>
      <c r="Z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157"/>
      <c r="U470" s="28"/>
      <c r="V470" s="28"/>
      <c r="W470" s="28"/>
      <c r="X470" s="28"/>
      <c r="Y470" s="28"/>
      <c r="Z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157"/>
      <c r="U471" s="28"/>
      <c r="V471" s="28"/>
      <c r="W471" s="28"/>
      <c r="X471" s="28"/>
      <c r="Y471" s="28"/>
      <c r="Z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157"/>
      <c r="U472" s="28"/>
      <c r="V472" s="28"/>
      <c r="W472" s="28"/>
      <c r="X472" s="28"/>
      <c r="Y472" s="28"/>
      <c r="Z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157"/>
      <c r="U473" s="28"/>
      <c r="V473" s="28"/>
      <c r="W473" s="28"/>
      <c r="X473" s="28"/>
      <c r="Y473" s="28"/>
      <c r="Z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157"/>
      <c r="U474" s="28"/>
      <c r="V474" s="28"/>
      <c r="W474" s="28"/>
      <c r="X474" s="28"/>
      <c r="Y474" s="28"/>
      <c r="Z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157"/>
      <c r="U475" s="28"/>
      <c r="V475" s="28"/>
      <c r="W475" s="28"/>
      <c r="X475" s="28"/>
      <c r="Y475" s="28"/>
      <c r="Z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157"/>
      <c r="U476" s="28"/>
      <c r="V476" s="28"/>
      <c r="W476" s="28"/>
      <c r="X476" s="28"/>
      <c r="Y476" s="28"/>
      <c r="Z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157"/>
      <c r="U477" s="28"/>
      <c r="V477" s="28"/>
      <c r="W477" s="28"/>
      <c r="X477" s="28"/>
      <c r="Y477" s="28"/>
      <c r="Z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157"/>
      <c r="U478" s="28"/>
      <c r="V478" s="28"/>
      <c r="W478" s="28"/>
      <c r="X478" s="28"/>
      <c r="Y478" s="28"/>
      <c r="Z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157"/>
      <c r="U479" s="28"/>
      <c r="V479" s="28"/>
      <c r="W479" s="28"/>
      <c r="X479" s="28"/>
      <c r="Y479" s="28"/>
      <c r="Z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157"/>
      <c r="U480" s="28"/>
      <c r="V480" s="28"/>
      <c r="W480" s="28"/>
      <c r="X480" s="28"/>
      <c r="Y480" s="28"/>
      <c r="Z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157"/>
      <c r="U481" s="28"/>
      <c r="V481" s="28"/>
      <c r="W481" s="28"/>
      <c r="X481" s="28"/>
      <c r="Y481" s="28"/>
      <c r="Z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157"/>
      <c r="U482" s="28"/>
      <c r="V482" s="28"/>
      <c r="W482" s="28"/>
      <c r="X482" s="28"/>
      <c r="Y482" s="28"/>
      <c r="Z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157"/>
      <c r="U483" s="28"/>
      <c r="V483" s="28"/>
      <c r="W483" s="28"/>
      <c r="X483" s="28"/>
      <c r="Y483" s="28"/>
      <c r="Z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157"/>
      <c r="U484" s="28"/>
      <c r="V484" s="28"/>
      <c r="W484" s="28"/>
      <c r="X484" s="28"/>
      <c r="Y484" s="28"/>
      <c r="Z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157"/>
      <c r="U485" s="28"/>
      <c r="V485" s="28"/>
      <c r="W485" s="28"/>
      <c r="X485" s="28"/>
      <c r="Y485" s="28"/>
      <c r="Z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157"/>
      <c r="U486" s="28"/>
      <c r="V486" s="28"/>
      <c r="W486" s="28"/>
      <c r="X486" s="28"/>
      <c r="Y486" s="28"/>
      <c r="Z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157"/>
      <c r="U487" s="28"/>
      <c r="V487" s="28"/>
      <c r="W487" s="28"/>
      <c r="X487" s="28"/>
      <c r="Y487" s="28"/>
      <c r="Z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157"/>
      <c r="U488" s="28"/>
      <c r="V488" s="28"/>
      <c r="W488" s="28"/>
      <c r="X488" s="28"/>
      <c r="Y488" s="28"/>
      <c r="Z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157"/>
      <c r="U489" s="28"/>
      <c r="V489" s="28"/>
      <c r="W489" s="28"/>
      <c r="X489" s="28"/>
      <c r="Y489" s="28"/>
      <c r="Z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157"/>
      <c r="U490" s="28"/>
      <c r="V490" s="28"/>
      <c r="W490" s="28"/>
      <c r="X490" s="28"/>
      <c r="Y490" s="28"/>
      <c r="Z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157"/>
      <c r="U491" s="28"/>
      <c r="V491" s="28"/>
      <c r="W491" s="28"/>
      <c r="X491" s="28"/>
      <c r="Y491" s="28"/>
      <c r="Z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157"/>
      <c r="U492" s="28"/>
      <c r="V492" s="28"/>
      <c r="W492" s="28"/>
      <c r="X492" s="28"/>
      <c r="Y492" s="28"/>
      <c r="Z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157"/>
      <c r="U493" s="28"/>
      <c r="V493" s="28"/>
      <c r="W493" s="28"/>
      <c r="X493" s="28"/>
      <c r="Y493" s="28"/>
      <c r="Z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157"/>
      <c r="U494" s="28"/>
      <c r="V494" s="28"/>
      <c r="W494" s="28"/>
      <c r="X494" s="28"/>
      <c r="Y494" s="28"/>
      <c r="Z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157"/>
      <c r="U495" s="28"/>
      <c r="V495" s="28"/>
      <c r="W495" s="28"/>
      <c r="X495" s="28"/>
      <c r="Y495" s="28"/>
      <c r="Z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157"/>
      <c r="U496" s="28"/>
      <c r="V496" s="28"/>
      <c r="W496" s="28"/>
      <c r="X496" s="28"/>
      <c r="Y496" s="28"/>
      <c r="Z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157"/>
      <c r="U497" s="28"/>
      <c r="V497" s="28"/>
      <c r="W497" s="28"/>
      <c r="X497" s="28"/>
      <c r="Y497" s="28"/>
      <c r="Z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157"/>
      <c r="U498" s="28"/>
      <c r="V498" s="28"/>
      <c r="W498" s="28"/>
      <c r="X498" s="28"/>
      <c r="Y498" s="28"/>
      <c r="Z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157"/>
      <c r="U499" s="28"/>
      <c r="V499" s="28"/>
      <c r="W499" s="28"/>
      <c r="X499" s="28"/>
      <c r="Y499" s="28"/>
      <c r="Z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157"/>
      <c r="U500" s="28"/>
      <c r="V500" s="28"/>
      <c r="W500" s="28"/>
      <c r="X500" s="28"/>
      <c r="Y500" s="28"/>
      <c r="Z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157"/>
      <c r="U501" s="28"/>
      <c r="V501" s="28"/>
      <c r="W501" s="28"/>
      <c r="X501" s="28"/>
      <c r="Y501" s="28"/>
      <c r="Z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157"/>
      <c r="U502" s="28"/>
      <c r="V502" s="28"/>
      <c r="W502" s="28"/>
      <c r="X502" s="28"/>
      <c r="Y502" s="28"/>
      <c r="Z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157"/>
      <c r="U503" s="28"/>
      <c r="V503" s="28"/>
      <c r="W503" s="28"/>
      <c r="X503" s="28"/>
      <c r="Y503" s="28"/>
      <c r="Z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157"/>
      <c r="U504" s="28"/>
      <c r="V504" s="28"/>
      <c r="W504" s="28"/>
      <c r="X504" s="28"/>
      <c r="Y504" s="28"/>
      <c r="Z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157"/>
      <c r="U505" s="28"/>
      <c r="V505" s="28"/>
      <c r="W505" s="28"/>
      <c r="X505" s="28"/>
      <c r="Y505" s="28"/>
      <c r="Z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157"/>
      <c r="U506" s="28"/>
      <c r="V506" s="28"/>
      <c r="W506" s="28"/>
      <c r="X506" s="28"/>
      <c r="Y506" s="28"/>
      <c r="Z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157"/>
      <c r="U507" s="28"/>
      <c r="V507" s="28"/>
      <c r="W507" s="28"/>
      <c r="X507" s="28"/>
      <c r="Y507" s="28"/>
      <c r="Z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157"/>
      <c r="U508" s="28"/>
      <c r="V508" s="28"/>
      <c r="W508" s="28"/>
      <c r="X508" s="28"/>
      <c r="Y508" s="28"/>
      <c r="Z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157"/>
      <c r="U509" s="28"/>
      <c r="V509" s="28"/>
      <c r="W509" s="28"/>
      <c r="X509" s="28"/>
      <c r="Y509" s="28"/>
      <c r="Z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157"/>
      <c r="U510" s="28"/>
      <c r="V510" s="28"/>
      <c r="W510" s="28"/>
      <c r="X510" s="28"/>
      <c r="Y510" s="28"/>
      <c r="Z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157"/>
      <c r="U511" s="28"/>
      <c r="V511" s="28"/>
      <c r="W511" s="28"/>
      <c r="X511" s="28"/>
      <c r="Y511" s="28"/>
      <c r="Z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157"/>
      <c r="U512" s="28"/>
      <c r="V512" s="28"/>
      <c r="W512" s="28"/>
      <c r="X512" s="28"/>
      <c r="Y512" s="28"/>
      <c r="Z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157"/>
      <c r="U513" s="28"/>
      <c r="V513" s="28"/>
      <c r="W513" s="28"/>
      <c r="X513" s="28"/>
      <c r="Y513" s="28"/>
      <c r="Z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157"/>
      <c r="U514" s="28"/>
      <c r="V514" s="28"/>
      <c r="W514" s="28"/>
      <c r="X514" s="28"/>
      <c r="Y514" s="28"/>
      <c r="Z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157"/>
      <c r="U515" s="28"/>
      <c r="V515" s="28"/>
      <c r="W515" s="28"/>
      <c r="X515" s="28"/>
      <c r="Y515" s="28"/>
      <c r="Z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157"/>
      <c r="U516" s="28"/>
      <c r="V516" s="28"/>
      <c r="W516" s="28"/>
      <c r="X516" s="28"/>
      <c r="Y516" s="28"/>
      <c r="Z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157"/>
      <c r="U517" s="28"/>
      <c r="V517" s="28"/>
      <c r="W517" s="28"/>
      <c r="X517" s="28"/>
      <c r="Y517" s="28"/>
      <c r="Z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157"/>
      <c r="U518" s="28"/>
      <c r="V518" s="28"/>
      <c r="W518" s="28"/>
      <c r="X518" s="28"/>
      <c r="Y518" s="28"/>
      <c r="Z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157"/>
      <c r="U519" s="28"/>
      <c r="V519" s="28"/>
      <c r="W519" s="28"/>
      <c r="X519" s="28"/>
      <c r="Y519" s="28"/>
      <c r="Z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157"/>
      <c r="U520" s="28"/>
      <c r="V520" s="28"/>
      <c r="W520" s="28"/>
      <c r="X520" s="28"/>
      <c r="Y520" s="28"/>
      <c r="Z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157"/>
      <c r="U521" s="28"/>
      <c r="V521" s="28"/>
      <c r="W521" s="28"/>
      <c r="X521" s="28"/>
      <c r="Y521" s="28"/>
      <c r="Z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157"/>
      <c r="U522" s="28"/>
      <c r="V522" s="28"/>
      <c r="W522" s="28"/>
      <c r="X522" s="28"/>
      <c r="Y522" s="28"/>
      <c r="Z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157"/>
      <c r="U523" s="28"/>
      <c r="V523" s="28"/>
      <c r="W523" s="28"/>
      <c r="X523" s="28"/>
      <c r="Y523" s="28"/>
      <c r="Z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157"/>
      <c r="U524" s="28"/>
      <c r="V524" s="28"/>
      <c r="W524" s="28"/>
      <c r="X524" s="28"/>
      <c r="Y524" s="28"/>
      <c r="Z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157"/>
      <c r="U525" s="28"/>
      <c r="V525" s="28"/>
      <c r="W525" s="28"/>
      <c r="X525" s="28"/>
      <c r="Y525" s="28"/>
      <c r="Z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157"/>
      <c r="U526" s="28"/>
      <c r="V526" s="28"/>
      <c r="W526" s="28"/>
      <c r="X526" s="28"/>
      <c r="Y526" s="28"/>
      <c r="Z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157"/>
      <c r="U527" s="28"/>
      <c r="V527" s="28"/>
      <c r="W527" s="28"/>
      <c r="X527" s="28"/>
      <c r="Y527" s="28"/>
      <c r="Z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157"/>
      <c r="U528" s="28"/>
      <c r="V528" s="28"/>
      <c r="W528" s="28"/>
      <c r="X528" s="28"/>
      <c r="Y528" s="28"/>
      <c r="Z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157"/>
      <c r="U529" s="28"/>
      <c r="V529" s="28"/>
      <c r="W529" s="28"/>
      <c r="X529" s="28"/>
      <c r="Y529" s="28"/>
      <c r="Z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157"/>
      <c r="U530" s="28"/>
      <c r="V530" s="28"/>
      <c r="W530" s="28"/>
      <c r="X530" s="28"/>
      <c r="Y530" s="28"/>
      <c r="Z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157"/>
      <c r="U531" s="28"/>
      <c r="V531" s="28"/>
      <c r="W531" s="28"/>
      <c r="X531" s="28"/>
      <c r="Y531" s="28"/>
      <c r="Z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157"/>
      <c r="U532" s="28"/>
      <c r="V532" s="28"/>
      <c r="W532" s="28"/>
      <c r="X532" s="28"/>
      <c r="Y532" s="28"/>
      <c r="Z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157"/>
      <c r="U533" s="28"/>
      <c r="V533" s="28"/>
      <c r="W533" s="28"/>
      <c r="X533" s="28"/>
      <c r="Y533" s="28"/>
      <c r="Z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157"/>
      <c r="U534" s="28"/>
      <c r="V534" s="28"/>
      <c r="W534" s="28"/>
      <c r="X534" s="28"/>
      <c r="Y534" s="28"/>
      <c r="Z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157"/>
      <c r="U535" s="28"/>
      <c r="V535" s="28"/>
      <c r="W535" s="28"/>
      <c r="X535" s="28"/>
      <c r="Y535" s="28"/>
      <c r="Z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157"/>
      <c r="U536" s="28"/>
      <c r="V536" s="28"/>
      <c r="W536" s="28"/>
      <c r="X536" s="28"/>
      <c r="Y536" s="28"/>
      <c r="Z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157"/>
      <c r="U537" s="28"/>
      <c r="V537" s="28"/>
      <c r="W537" s="28"/>
      <c r="X537" s="28"/>
      <c r="Y537" s="28"/>
      <c r="Z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157"/>
      <c r="U538" s="28"/>
      <c r="V538" s="28"/>
      <c r="W538" s="28"/>
      <c r="X538" s="28"/>
      <c r="Y538" s="28"/>
      <c r="Z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157"/>
      <c r="U539" s="28"/>
      <c r="V539" s="28"/>
      <c r="W539" s="28"/>
      <c r="X539" s="28"/>
      <c r="Y539" s="28"/>
      <c r="Z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157"/>
      <c r="U540" s="28"/>
      <c r="V540" s="28"/>
      <c r="W540" s="28"/>
      <c r="X540" s="28"/>
      <c r="Y540" s="28"/>
      <c r="Z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157"/>
      <c r="U541" s="28"/>
      <c r="V541" s="28"/>
      <c r="W541" s="28"/>
      <c r="X541" s="28"/>
      <c r="Y541" s="28"/>
      <c r="Z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157"/>
      <c r="U542" s="28"/>
      <c r="V542" s="28"/>
      <c r="W542" s="28"/>
      <c r="X542" s="28"/>
      <c r="Y542" s="28"/>
      <c r="Z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157"/>
      <c r="U543" s="28"/>
      <c r="V543" s="28"/>
      <c r="W543" s="28"/>
      <c r="X543" s="28"/>
      <c r="Y543" s="28"/>
      <c r="Z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157"/>
      <c r="U544" s="28"/>
      <c r="V544" s="28"/>
      <c r="W544" s="28"/>
      <c r="X544" s="28"/>
      <c r="Y544" s="28"/>
      <c r="Z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157"/>
      <c r="U545" s="28"/>
      <c r="V545" s="28"/>
      <c r="W545" s="28"/>
      <c r="X545" s="28"/>
      <c r="Y545" s="28"/>
      <c r="Z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157"/>
      <c r="U546" s="28"/>
      <c r="V546" s="28"/>
      <c r="W546" s="28"/>
      <c r="X546" s="28"/>
      <c r="Y546" s="28"/>
      <c r="Z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157"/>
      <c r="U547" s="28"/>
      <c r="V547" s="28"/>
      <c r="W547" s="28"/>
      <c r="X547" s="28"/>
      <c r="Y547" s="28"/>
      <c r="Z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157"/>
      <c r="U548" s="28"/>
      <c r="V548" s="28"/>
      <c r="W548" s="28"/>
      <c r="X548" s="28"/>
      <c r="Y548" s="28"/>
      <c r="Z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157"/>
      <c r="U549" s="28"/>
      <c r="V549" s="28"/>
      <c r="W549" s="28"/>
      <c r="X549" s="28"/>
      <c r="Y549" s="28"/>
      <c r="Z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157"/>
      <c r="U550" s="28"/>
      <c r="V550" s="28"/>
      <c r="W550" s="28"/>
      <c r="X550" s="28"/>
      <c r="Y550" s="28"/>
      <c r="Z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157"/>
      <c r="U551" s="28"/>
      <c r="V551" s="28"/>
      <c r="W551" s="28"/>
      <c r="X551" s="28"/>
      <c r="Y551" s="28"/>
      <c r="Z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157"/>
      <c r="U552" s="28"/>
      <c r="V552" s="28"/>
      <c r="W552" s="28"/>
      <c r="X552" s="28"/>
      <c r="Y552" s="28"/>
      <c r="Z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157"/>
      <c r="U553" s="28"/>
      <c r="V553" s="28"/>
      <c r="W553" s="28"/>
      <c r="X553" s="28"/>
      <c r="Y553" s="28"/>
      <c r="Z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157"/>
      <c r="U554" s="28"/>
      <c r="V554" s="28"/>
      <c r="W554" s="28"/>
      <c r="X554" s="28"/>
      <c r="Y554" s="28"/>
      <c r="Z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157"/>
      <c r="U555" s="28"/>
      <c r="V555" s="28"/>
      <c r="W555" s="28"/>
      <c r="X555" s="28"/>
      <c r="Y555" s="28"/>
      <c r="Z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157"/>
      <c r="U556" s="28"/>
      <c r="V556" s="28"/>
      <c r="W556" s="28"/>
      <c r="X556" s="28"/>
      <c r="Y556" s="28"/>
      <c r="Z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157"/>
      <c r="U557" s="28"/>
      <c r="V557" s="28"/>
      <c r="W557" s="28"/>
      <c r="X557" s="28"/>
      <c r="Y557" s="28"/>
      <c r="Z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157"/>
      <c r="U558" s="28"/>
      <c r="V558" s="28"/>
      <c r="W558" s="28"/>
      <c r="X558" s="28"/>
      <c r="Y558" s="28"/>
      <c r="Z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157"/>
      <c r="U559" s="28"/>
      <c r="V559" s="28"/>
      <c r="W559" s="28"/>
      <c r="X559" s="28"/>
      <c r="Y559" s="28"/>
      <c r="Z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157"/>
      <c r="U560" s="28"/>
      <c r="V560" s="28"/>
      <c r="W560" s="28"/>
      <c r="X560" s="28"/>
      <c r="Y560" s="28"/>
      <c r="Z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157"/>
      <c r="U561" s="28"/>
      <c r="V561" s="28"/>
      <c r="W561" s="28"/>
      <c r="X561" s="28"/>
      <c r="Y561" s="28"/>
      <c r="Z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157"/>
      <c r="U562" s="28"/>
      <c r="V562" s="28"/>
      <c r="W562" s="28"/>
      <c r="X562" s="28"/>
      <c r="Y562" s="28"/>
      <c r="Z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157"/>
      <c r="U563" s="28"/>
      <c r="V563" s="28"/>
      <c r="W563" s="28"/>
      <c r="X563" s="28"/>
      <c r="Y563" s="28"/>
      <c r="Z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157"/>
      <c r="U564" s="28"/>
      <c r="V564" s="28"/>
      <c r="W564" s="28"/>
      <c r="X564" s="28"/>
      <c r="Y564" s="28"/>
      <c r="Z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157"/>
      <c r="U565" s="28"/>
      <c r="V565" s="28"/>
      <c r="W565" s="28"/>
      <c r="X565" s="28"/>
      <c r="Y565" s="28"/>
      <c r="Z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157"/>
      <c r="U566" s="28"/>
      <c r="V566" s="28"/>
      <c r="W566" s="28"/>
      <c r="X566" s="28"/>
      <c r="Y566" s="28"/>
      <c r="Z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157"/>
      <c r="U567" s="28"/>
      <c r="V567" s="28"/>
      <c r="W567" s="28"/>
      <c r="X567" s="28"/>
      <c r="Y567" s="28"/>
      <c r="Z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157"/>
      <c r="U568" s="28"/>
      <c r="V568" s="28"/>
      <c r="W568" s="28"/>
      <c r="X568" s="28"/>
      <c r="Y568" s="28"/>
      <c r="Z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157"/>
      <c r="U569" s="28"/>
      <c r="V569" s="28"/>
      <c r="W569" s="28"/>
      <c r="X569" s="28"/>
      <c r="Y569" s="28"/>
      <c r="Z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157"/>
      <c r="U570" s="28"/>
      <c r="V570" s="28"/>
      <c r="W570" s="28"/>
      <c r="X570" s="28"/>
      <c r="Y570" s="28"/>
      <c r="Z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157"/>
      <c r="U571" s="28"/>
      <c r="V571" s="28"/>
      <c r="W571" s="28"/>
      <c r="X571" s="28"/>
      <c r="Y571" s="28"/>
      <c r="Z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157"/>
      <c r="U572" s="28"/>
      <c r="V572" s="28"/>
      <c r="W572" s="28"/>
      <c r="X572" s="28"/>
      <c r="Y572" s="28"/>
      <c r="Z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157"/>
      <c r="U573" s="28"/>
      <c r="V573" s="28"/>
      <c r="W573" s="28"/>
      <c r="X573" s="28"/>
      <c r="Y573" s="28"/>
      <c r="Z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157"/>
      <c r="U574" s="28"/>
      <c r="V574" s="28"/>
      <c r="W574" s="28"/>
      <c r="X574" s="28"/>
      <c r="Y574" s="28"/>
      <c r="Z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157"/>
      <c r="U575" s="28"/>
      <c r="V575" s="28"/>
      <c r="W575" s="28"/>
      <c r="X575" s="28"/>
      <c r="Y575" s="28"/>
      <c r="Z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157"/>
      <c r="U576" s="28"/>
      <c r="V576" s="28"/>
      <c r="W576" s="28"/>
      <c r="X576" s="28"/>
      <c r="Y576" s="28"/>
      <c r="Z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157"/>
      <c r="U577" s="28"/>
      <c r="V577" s="28"/>
      <c r="W577" s="28"/>
      <c r="X577" s="28"/>
      <c r="Y577" s="28"/>
      <c r="Z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157"/>
      <c r="U578" s="28"/>
      <c r="V578" s="28"/>
      <c r="W578" s="28"/>
      <c r="X578" s="28"/>
      <c r="Y578" s="28"/>
      <c r="Z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157"/>
      <c r="U579" s="28"/>
      <c r="V579" s="28"/>
      <c r="W579" s="28"/>
      <c r="X579" s="28"/>
      <c r="Y579" s="28"/>
      <c r="Z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157"/>
      <c r="U580" s="28"/>
      <c r="V580" s="28"/>
      <c r="W580" s="28"/>
      <c r="X580" s="28"/>
      <c r="Y580" s="28"/>
      <c r="Z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157"/>
      <c r="U581" s="28"/>
      <c r="V581" s="28"/>
      <c r="W581" s="28"/>
      <c r="X581" s="28"/>
      <c r="Y581" s="28"/>
      <c r="Z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157"/>
      <c r="U582" s="28"/>
      <c r="V582" s="28"/>
      <c r="W582" s="28"/>
      <c r="X582" s="28"/>
      <c r="Y582" s="28"/>
      <c r="Z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157"/>
      <c r="U583" s="28"/>
      <c r="V583" s="28"/>
      <c r="W583" s="28"/>
      <c r="X583" s="28"/>
      <c r="Y583" s="28"/>
      <c r="Z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157"/>
      <c r="U584" s="28"/>
      <c r="V584" s="28"/>
      <c r="W584" s="28"/>
      <c r="X584" s="28"/>
      <c r="Y584" s="28"/>
      <c r="Z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157"/>
      <c r="U585" s="28"/>
      <c r="V585" s="28"/>
      <c r="W585" s="28"/>
      <c r="X585" s="28"/>
      <c r="Y585" s="28"/>
      <c r="Z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57"/>
      <c r="U586" s="28"/>
      <c r="V586" s="28"/>
      <c r="W586" s="28"/>
      <c r="X586" s="28"/>
      <c r="Y586" s="28"/>
      <c r="Z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157"/>
      <c r="U587" s="28"/>
      <c r="V587" s="28"/>
      <c r="W587" s="28"/>
      <c r="X587" s="28"/>
      <c r="Y587" s="28"/>
      <c r="Z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157"/>
      <c r="U588" s="28"/>
      <c r="V588" s="28"/>
      <c r="W588" s="28"/>
      <c r="X588" s="28"/>
      <c r="Y588" s="28"/>
      <c r="Z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157"/>
      <c r="U589" s="28"/>
      <c r="V589" s="28"/>
      <c r="W589" s="28"/>
      <c r="X589" s="28"/>
      <c r="Y589" s="28"/>
      <c r="Z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157"/>
      <c r="U590" s="28"/>
      <c r="V590" s="28"/>
      <c r="W590" s="28"/>
      <c r="X590" s="28"/>
      <c r="Y590" s="28"/>
      <c r="Z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157"/>
      <c r="U591" s="28"/>
      <c r="V591" s="28"/>
      <c r="W591" s="28"/>
      <c r="X591" s="28"/>
      <c r="Y591" s="28"/>
      <c r="Z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157"/>
      <c r="U592" s="28"/>
      <c r="V592" s="28"/>
      <c r="W592" s="28"/>
      <c r="X592" s="28"/>
      <c r="Y592" s="28"/>
      <c r="Z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157"/>
      <c r="U593" s="28"/>
      <c r="V593" s="28"/>
      <c r="W593" s="28"/>
      <c r="X593" s="28"/>
      <c r="Y593" s="28"/>
      <c r="Z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157"/>
      <c r="U594" s="28"/>
      <c r="V594" s="28"/>
      <c r="W594" s="28"/>
      <c r="X594" s="28"/>
      <c r="Y594" s="28"/>
      <c r="Z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157"/>
      <c r="U595" s="28"/>
      <c r="V595" s="28"/>
      <c r="W595" s="28"/>
      <c r="X595" s="28"/>
      <c r="Y595" s="28"/>
      <c r="Z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157"/>
      <c r="U596" s="28"/>
      <c r="V596" s="28"/>
      <c r="W596" s="28"/>
      <c r="X596" s="28"/>
      <c r="Y596" s="28"/>
      <c r="Z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157"/>
      <c r="U597" s="28"/>
      <c r="V597" s="28"/>
      <c r="W597" s="28"/>
      <c r="X597" s="28"/>
      <c r="Y597" s="28"/>
      <c r="Z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157"/>
      <c r="U598" s="28"/>
      <c r="V598" s="28"/>
      <c r="W598" s="28"/>
      <c r="X598" s="28"/>
      <c r="Y598" s="28"/>
      <c r="Z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157"/>
      <c r="U599" s="28"/>
      <c r="V599" s="28"/>
      <c r="W599" s="28"/>
      <c r="X599" s="28"/>
      <c r="Y599" s="28"/>
      <c r="Z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157"/>
      <c r="U600" s="28"/>
      <c r="V600" s="28"/>
      <c r="W600" s="28"/>
      <c r="X600" s="28"/>
      <c r="Y600" s="28"/>
      <c r="Z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157"/>
      <c r="U601" s="28"/>
      <c r="V601" s="28"/>
      <c r="W601" s="28"/>
      <c r="X601" s="28"/>
      <c r="Y601" s="28"/>
      <c r="Z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157"/>
      <c r="U602" s="28"/>
      <c r="V602" s="28"/>
      <c r="W602" s="28"/>
      <c r="X602" s="28"/>
      <c r="Y602" s="28"/>
      <c r="Z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157"/>
      <c r="U603" s="28"/>
      <c r="V603" s="28"/>
      <c r="W603" s="28"/>
      <c r="X603" s="28"/>
      <c r="Y603" s="28"/>
      <c r="Z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157"/>
      <c r="U604" s="28"/>
      <c r="V604" s="28"/>
      <c r="W604" s="28"/>
      <c r="X604" s="28"/>
      <c r="Y604" s="28"/>
      <c r="Z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157"/>
      <c r="U605" s="28"/>
      <c r="V605" s="28"/>
      <c r="W605" s="28"/>
      <c r="X605" s="28"/>
      <c r="Y605" s="28"/>
      <c r="Z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157"/>
      <c r="U606" s="28"/>
      <c r="V606" s="28"/>
      <c r="W606" s="28"/>
      <c r="X606" s="28"/>
      <c r="Y606" s="28"/>
      <c r="Z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157"/>
      <c r="U607" s="28"/>
      <c r="V607" s="28"/>
      <c r="W607" s="28"/>
      <c r="X607" s="28"/>
      <c r="Y607" s="28"/>
      <c r="Z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157"/>
      <c r="U608" s="28"/>
      <c r="V608" s="28"/>
      <c r="W608" s="28"/>
      <c r="X608" s="28"/>
      <c r="Y608" s="28"/>
      <c r="Z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157"/>
      <c r="U609" s="28"/>
      <c r="V609" s="28"/>
      <c r="W609" s="28"/>
      <c r="X609" s="28"/>
      <c r="Y609" s="28"/>
      <c r="Z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157"/>
      <c r="U610" s="28"/>
      <c r="V610" s="28"/>
      <c r="W610" s="28"/>
      <c r="X610" s="28"/>
      <c r="Y610" s="28"/>
      <c r="Z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157"/>
      <c r="U611" s="28"/>
      <c r="V611" s="28"/>
      <c r="W611" s="28"/>
      <c r="X611" s="28"/>
      <c r="Y611" s="28"/>
      <c r="Z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157"/>
      <c r="U612" s="28"/>
      <c r="V612" s="28"/>
      <c r="W612" s="28"/>
      <c r="X612" s="28"/>
      <c r="Y612" s="28"/>
      <c r="Z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157"/>
      <c r="U613" s="28"/>
      <c r="V613" s="28"/>
      <c r="W613" s="28"/>
      <c r="X613" s="28"/>
      <c r="Y613" s="28"/>
      <c r="Z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157"/>
      <c r="U614" s="28"/>
      <c r="V614" s="28"/>
      <c r="W614" s="28"/>
      <c r="X614" s="28"/>
      <c r="Y614" s="28"/>
      <c r="Z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157"/>
      <c r="U615" s="28"/>
      <c r="V615" s="28"/>
      <c r="W615" s="28"/>
      <c r="X615" s="28"/>
      <c r="Y615" s="28"/>
      <c r="Z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157"/>
      <c r="U616" s="28"/>
      <c r="V616" s="28"/>
      <c r="W616" s="28"/>
      <c r="X616" s="28"/>
      <c r="Y616" s="28"/>
      <c r="Z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157"/>
      <c r="U617" s="28"/>
      <c r="V617" s="28"/>
      <c r="W617" s="28"/>
      <c r="X617" s="28"/>
      <c r="Y617" s="28"/>
      <c r="Z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157"/>
      <c r="U618" s="28"/>
      <c r="V618" s="28"/>
      <c r="W618" s="28"/>
      <c r="X618" s="28"/>
      <c r="Y618" s="28"/>
      <c r="Z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157"/>
      <c r="U619" s="28"/>
      <c r="V619" s="28"/>
      <c r="W619" s="28"/>
      <c r="X619" s="28"/>
      <c r="Y619" s="28"/>
      <c r="Z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157"/>
      <c r="U620" s="28"/>
      <c r="V620" s="28"/>
      <c r="W620" s="28"/>
      <c r="X620" s="28"/>
      <c r="Y620" s="28"/>
      <c r="Z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157"/>
      <c r="U621" s="28"/>
      <c r="V621" s="28"/>
      <c r="W621" s="28"/>
      <c r="X621" s="28"/>
      <c r="Y621" s="28"/>
      <c r="Z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157"/>
      <c r="U622" s="28"/>
      <c r="V622" s="28"/>
      <c r="W622" s="28"/>
      <c r="X622" s="28"/>
      <c r="Y622" s="28"/>
      <c r="Z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157"/>
      <c r="U623" s="28"/>
      <c r="V623" s="28"/>
      <c r="W623" s="28"/>
      <c r="X623" s="28"/>
      <c r="Y623" s="28"/>
      <c r="Z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157"/>
      <c r="U624" s="28"/>
      <c r="V624" s="28"/>
      <c r="W624" s="28"/>
      <c r="X624" s="28"/>
      <c r="Y624" s="28"/>
      <c r="Z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157"/>
      <c r="U625" s="28"/>
      <c r="V625" s="28"/>
      <c r="W625" s="28"/>
      <c r="X625" s="28"/>
      <c r="Y625" s="28"/>
      <c r="Z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157"/>
      <c r="U626" s="28"/>
      <c r="V626" s="28"/>
      <c r="W626" s="28"/>
      <c r="X626" s="28"/>
      <c r="Y626" s="28"/>
      <c r="Z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157"/>
      <c r="U627" s="28"/>
      <c r="V627" s="28"/>
      <c r="W627" s="28"/>
      <c r="X627" s="28"/>
      <c r="Y627" s="28"/>
      <c r="Z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157"/>
      <c r="U628" s="28"/>
      <c r="V628" s="28"/>
      <c r="W628" s="28"/>
      <c r="X628" s="28"/>
      <c r="Y628" s="28"/>
      <c r="Z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157"/>
      <c r="U629" s="28"/>
      <c r="V629" s="28"/>
      <c r="W629" s="28"/>
      <c r="X629" s="28"/>
      <c r="Y629" s="28"/>
      <c r="Z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157"/>
      <c r="U630" s="28"/>
      <c r="V630" s="28"/>
      <c r="W630" s="28"/>
      <c r="X630" s="28"/>
      <c r="Y630" s="28"/>
      <c r="Z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157"/>
      <c r="U631" s="28"/>
      <c r="V631" s="28"/>
      <c r="W631" s="28"/>
      <c r="X631" s="28"/>
      <c r="Y631" s="28"/>
      <c r="Z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157"/>
      <c r="U632" s="28"/>
      <c r="V632" s="28"/>
      <c r="W632" s="28"/>
      <c r="X632" s="28"/>
      <c r="Y632" s="28"/>
      <c r="Z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157"/>
      <c r="U633" s="28"/>
      <c r="V633" s="28"/>
      <c r="W633" s="28"/>
      <c r="X633" s="28"/>
      <c r="Y633" s="28"/>
      <c r="Z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157"/>
      <c r="U634" s="28"/>
      <c r="V634" s="28"/>
      <c r="W634" s="28"/>
      <c r="X634" s="28"/>
      <c r="Y634" s="28"/>
      <c r="Z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157"/>
      <c r="U635" s="28"/>
      <c r="V635" s="28"/>
      <c r="W635" s="28"/>
      <c r="X635" s="28"/>
      <c r="Y635" s="28"/>
      <c r="Z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157"/>
      <c r="U636" s="28"/>
      <c r="V636" s="28"/>
      <c r="W636" s="28"/>
      <c r="X636" s="28"/>
      <c r="Y636" s="28"/>
      <c r="Z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157"/>
      <c r="U637" s="28"/>
      <c r="V637" s="28"/>
      <c r="W637" s="28"/>
      <c r="X637" s="28"/>
      <c r="Y637" s="28"/>
      <c r="Z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157"/>
      <c r="U638" s="28"/>
      <c r="V638" s="28"/>
      <c r="W638" s="28"/>
      <c r="X638" s="28"/>
      <c r="Y638" s="28"/>
      <c r="Z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157"/>
      <c r="U639" s="28"/>
      <c r="V639" s="28"/>
      <c r="W639" s="28"/>
      <c r="X639" s="28"/>
      <c r="Y639" s="28"/>
      <c r="Z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157"/>
      <c r="U640" s="28"/>
      <c r="V640" s="28"/>
      <c r="W640" s="28"/>
      <c r="X640" s="28"/>
      <c r="Y640" s="28"/>
      <c r="Z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157"/>
      <c r="U641" s="28"/>
      <c r="V641" s="28"/>
      <c r="W641" s="28"/>
      <c r="X641" s="28"/>
      <c r="Y641" s="28"/>
      <c r="Z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157"/>
      <c r="U642" s="28"/>
      <c r="V642" s="28"/>
      <c r="W642" s="28"/>
      <c r="X642" s="28"/>
      <c r="Y642" s="28"/>
      <c r="Z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157"/>
      <c r="U643" s="28"/>
      <c r="V643" s="28"/>
      <c r="W643" s="28"/>
      <c r="X643" s="28"/>
      <c r="Y643" s="28"/>
      <c r="Z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157"/>
      <c r="U644" s="28"/>
      <c r="V644" s="28"/>
      <c r="W644" s="28"/>
      <c r="X644" s="28"/>
      <c r="Y644" s="28"/>
      <c r="Z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157"/>
      <c r="U645" s="28"/>
      <c r="V645" s="28"/>
      <c r="W645" s="28"/>
      <c r="X645" s="28"/>
      <c r="Y645" s="28"/>
      <c r="Z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157"/>
      <c r="U646" s="28"/>
      <c r="V646" s="28"/>
      <c r="W646" s="28"/>
      <c r="X646" s="28"/>
      <c r="Y646" s="28"/>
      <c r="Z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157"/>
      <c r="U647" s="28"/>
      <c r="V647" s="28"/>
      <c r="W647" s="28"/>
      <c r="X647" s="28"/>
      <c r="Y647" s="28"/>
      <c r="Z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157"/>
      <c r="U648" s="28"/>
      <c r="V648" s="28"/>
      <c r="W648" s="28"/>
      <c r="X648" s="28"/>
      <c r="Y648" s="28"/>
      <c r="Z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157"/>
      <c r="U649" s="28"/>
      <c r="V649" s="28"/>
      <c r="W649" s="28"/>
      <c r="X649" s="28"/>
      <c r="Y649" s="28"/>
      <c r="Z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157"/>
      <c r="U650" s="28"/>
      <c r="V650" s="28"/>
      <c r="W650" s="28"/>
      <c r="X650" s="28"/>
      <c r="Y650" s="28"/>
      <c r="Z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157"/>
      <c r="U651" s="28"/>
      <c r="V651" s="28"/>
      <c r="W651" s="28"/>
      <c r="X651" s="28"/>
      <c r="Y651" s="28"/>
      <c r="Z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157"/>
      <c r="U652" s="28"/>
      <c r="V652" s="28"/>
      <c r="W652" s="28"/>
      <c r="X652" s="28"/>
      <c r="Y652" s="28"/>
      <c r="Z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157"/>
      <c r="U653" s="28"/>
      <c r="V653" s="28"/>
      <c r="W653" s="28"/>
      <c r="X653" s="28"/>
      <c r="Y653" s="28"/>
      <c r="Z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157"/>
      <c r="U654" s="28"/>
      <c r="V654" s="28"/>
      <c r="W654" s="28"/>
      <c r="X654" s="28"/>
      <c r="Y654" s="28"/>
      <c r="Z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157"/>
      <c r="U655" s="28"/>
      <c r="V655" s="28"/>
      <c r="W655" s="28"/>
      <c r="X655" s="28"/>
      <c r="Y655" s="28"/>
      <c r="Z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157"/>
      <c r="U656" s="28"/>
      <c r="V656" s="28"/>
      <c r="W656" s="28"/>
      <c r="X656" s="28"/>
      <c r="Y656" s="28"/>
      <c r="Z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157"/>
      <c r="U657" s="28"/>
      <c r="V657" s="28"/>
      <c r="W657" s="28"/>
      <c r="X657" s="28"/>
      <c r="Y657" s="28"/>
      <c r="Z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157"/>
      <c r="U658" s="28"/>
      <c r="V658" s="28"/>
      <c r="W658" s="28"/>
      <c r="X658" s="28"/>
      <c r="Y658" s="28"/>
      <c r="Z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157"/>
      <c r="U659" s="28"/>
      <c r="V659" s="28"/>
      <c r="W659" s="28"/>
      <c r="X659" s="28"/>
      <c r="Y659" s="28"/>
      <c r="Z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157"/>
      <c r="U660" s="28"/>
      <c r="V660" s="28"/>
      <c r="W660" s="28"/>
      <c r="X660" s="28"/>
      <c r="Y660" s="28"/>
      <c r="Z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157"/>
      <c r="U661" s="28"/>
      <c r="V661" s="28"/>
      <c r="W661" s="28"/>
      <c r="X661" s="28"/>
      <c r="Y661" s="28"/>
      <c r="Z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157"/>
      <c r="U662" s="28"/>
      <c r="V662" s="28"/>
      <c r="W662" s="28"/>
      <c r="X662" s="28"/>
      <c r="Y662" s="28"/>
      <c r="Z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157"/>
      <c r="U663" s="28"/>
      <c r="V663" s="28"/>
      <c r="W663" s="28"/>
      <c r="X663" s="28"/>
      <c r="Y663" s="28"/>
      <c r="Z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157"/>
      <c r="U664" s="28"/>
      <c r="V664" s="28"/>
      <c r="W664" s="28"/>
      <c r="X664" s="28"/>
      <c r="Y664" s="28"/>
      <c r="Z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157"/>
      <c r="U665" s="28"/>
      <c r="V665" s="28"/>
      <c r="W665" s="28"/>
      <c r="X665" s="28"/>
      <c r="Y665" s="28"/>
      <c r="Z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157"/>
      <c r="U666" s="28"/>
      <c r="V666" s="28"/>
      <c r="W666" s="28"/>
      <c r="X666" s="28"/>
      <c r="Y666" s="28"/>
      <c r="Z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157"/>
      <c r="U667" s="28"/>
      <c r="V667" s="28"/>
      <c r="W667" s="28"/>
      <c r="X667" s="28"/>
      <c r="Y667" s="28"/>
      <c r="Z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157"/>
      <c r="U668" s="28"/>
      <c r="V668" s="28"/>
      <c r="W668" s="28"/>
      <c r="X668" s="28"/>
      <c r="Y668" s="28"/>
      <c r="Z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157"/>
      <c r="U669" s="28"/>
      <c r="V669" s="28"/>
      <c r="W669" s="28"/>
      <c r="X669" s="28"/>
      <c r="Y669" s="28"/>
      <c r="Z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157"/>
      <c r="U670" s="28"/>
      <c r="V670" s="28"/>
      <c r="W670" s="28"/>
      <c r="X670" s="28"/>
      <c r="Y670" s="28"/>
      <c r="Z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157"/>
      <c r="U671" s="28"/>
      <c r="V671" s="28"/>
      <c r="W671" s="28"/>
      <c r="X671" s="28"/>
      <c r="Y671" s="28"/>
      <c r="Z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157"/>
      <c r="U672" s="28"/>
      <c r="V672" s="28"/>
      <c r="W672" s="28"/>
      <c r="X672" s="28"/>
      <c r="Y672" s="28"/>
      <c r="Z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157"/>
      <c r="U673" s="28"/>
      <c r="V673" s="28"/>
      <c r="W673" s="28"/>
      <c r="X673" s="28"/>
      <c r="Y673" s="28"/>
      <c r="Z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157"/>
      <c r="U674" s="28"/>
      <c r="V674" s="28"/>
      <c r="W674" s="28"/>
      <c r="X674" s="28"/>
      <c r="Y674" s="28"/>
      <c r="Z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157"/>
      <c r="U675" s="28"/>
      <c r="V675" s="28"/>
      <c r="W675" s="28"/>
      <c r="X675" s="28"/>
      <c r="Y675" s="28"/>
      <c r="Z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157"/>
      <c r="U676" s="28"/>
      <c r="V676" s="28"/>
      <c r="W676" s="28"/>
      <c r="X676" s="28"/>
      <c r="Y676" s="28"/>
      <c r="Z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157"/>
      <c r="U677" s="28"/>
      <c r="V677" s="28"/>
      <c r="W677" s="28"/>
      <c r="X677" s="28"/>
      <c r="Y677" s="28"/>
      <c r="Z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157"/>
      <c r="U678" s="28"/>
      <c r="V678" s="28"/>
      <c r="W678" s="28"/>
      <c r="X678" s="28"/>
      <c r="Y678" s="28"/>
      <c r="Z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157"/>
      <c r="U679" s="28"/>
      <c r="V679" s="28"/>
      <c r="W679" s="28"/>
      <c r="X679" s="28"/>
      <c r="Y679" s="28"/>
      <c r="Z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157"/>
      <c r="U680" s="28"/>
      <c r="V680" s="28"/>
      <c r="W680" s="28"/>
      <c r="X680" s="28"/>
      <c r="Y680" s="28"/>
      <c r="Z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157"/>
      <c r="U681" s="28"/>
      <c r="V681" s="28"/>
      <c r="W681" s="28"/>
      <c r="X681" s="28"/>
      <c r="Y681" s="28"/>
      <c r="Z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157"/>
      <c r="U682" s="28"/>
      <c r="V682" s="28"/>
      <c r="W682" s="28"/>
      <c r="X682" s="28"/>
      <c r="Y682" s="28"/>
      <c r="Z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157"/>
      <c r="U683" s="28"/>
      <c r="V683" s="28"/>
      <c r="W683" s="28"/>
      <c r="X683" s="28"/>
      <c r="Y683" s="28"/>
      <c r="Z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157"/>
      <c r="U684" s="28"/>
      <c r="V684" s="28"/>
      <c r="W684" s="28"/>
      <c r="X684" s="28"/>
      <c r="Y684" s="28"/>
      <c r="Z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157"/>
      <c r="U685" s="28"/>
      <c r="V685" s="28"/>
      <c r="W685" s="28"/>
      <c r="X685" s="28"/>
      <c r="Y685" s="28"/>
      <c r="Z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157"/>
      <c r="U686" s="28"/>
      <c r="V686" s="28"/>
      <c r="W686" s="28"/>
      <c r="X686" s="28"/>
      <c r="Y686" s="28"/>
      <c r="Z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157"/>
      <c r="U687" s="28"/>
      <c r="V687" s="28"/>
      <c r="W687" s="28"/>
      <c r="X687" s="28"/>
      <c r="Y687" s="28"/>
      <c r="Z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157"/>
      <c r="U688" s="28"/>
      <c r="V688" s="28"/>
      <c r="W688" s="28"/>
      <c r="X688" s="28"/>
      <c r="Y688" s="28"/>
      <c r="Z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157"/>
      <c r="U689" s="28"/>
      <c r="V689" s="28"/>
      <c r="W689" s="28"/>
      <c r="X689" s="28"/>
      <c r="Y689" s="28"/>
      <c r="Z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157"/>
      <c r="U690" s="28"/>
      <c r="V690" s="28"/>
      <c r="W690" s="28"/>
      <c r="X690" s="28"/>
      <c r="Y690" s="28"/>
      <c r="Z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157"/>
      <c r="U691" s="28"/>
      <c r="V691" s="28"/>
      <c r="W691" s="28"/>
      <c r="X691" s="28"/>
      <c r="Y691" s="28"/>
      <c r="Z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157"/>
      <c r="U692" s="28"/>
      <c r="V692" s="28"/>
      <c r="W692" s="28"/>
      <c r="X692" s="28"/>
      <c r="Y692" s="28"/>
      <c r="Z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157"/>
      <c r="U693" s="28"/>
      <c r="V693" s="28"/>
      <c r="W693" s="28"/>
      <c r="X693" s="28"/>
      <c r="Y693" s="28"/>
      <c r="Z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157"/>
      <c r="U694" s="28"/>
      <c r="V694" s="28"/>
      <c r="W694" s="28"/>
      <c r="X694" s="28"/>
      <c r="Y694" s="28"/>
      <c r="Z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157"/>
      <c r="U695" s="28"/>
      <c r="V695" s="28"/>
      <c r="W695" s="28"/>
      <c r="X695" s="28"/>
      <c r="Y695" s="28"/>
      <c r="Z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157"/>
      <c r="U696" s="28"/>
      <c r="V696" s="28"/>
      <c r="W696" s="28"/>
      <c r="X696" s="28"/>
      <c r="Y696" s="28"/>
      <c r="Z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157"/>
      <c r="U697" s="28"/>
      <c r="V697" s="28"/>
      <c r="W697" s="28"/>
      <c r="X697" s="28"/>
      <c r="Y697" s="28"/>
      <c r="Z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157"/>
      <c r="U698" s="28"/>
      <c r="V698" s="28"/>
      <c r="W698" s="28"/>
      <c r="X698" s="28"/>
      <c r="Y698" s="28"/>
      <c r="Z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157"/>
      <c r="U699" s="28"/>
      <c r="V699" s="28"/>
      <c r="W699" s="28"/>
      <c r="X699" s="28"/>
      <c r="Y699" s="28"/>
      <c r="Z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157"/>
      <c r="U700" s="28"/>
      <c r="V700" s="28"/>
      <c r="W700" s="28"/>
      <c r="X700" s="28"/>
      <c r="Y700" s="28"/>
      <c r="Z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157"/>
      <c r="U701" s="28"/>
      <c r="V701" s="28"/>
      <c r="W701" s="28"/>
      <c r="X701" s="28"/>
      <c r="Y701" s="28"/>
      <c r="Z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157"/>
      <c r="U702" s="28"/>
      <c r="V702" s="28"/>
      <c r="W702" s="28"/>
      <c r="X702" s="28"/>
      <c r="Y702" s="28"/>
      <c r="Z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157"/>
      <c r="U703" s="28"/>
      <c r="V703" s="28"/>
      <c r="W703" s="28"/>
      <c r="X703" s="28"/>
      <c r="Y703" s="28"/>
      <c r="Z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157"/>
      <c r="U704" s="28"/>
      <c r="V704" s="28"/>
      <c r="W704" s="28"/>
      <c r="X704" s="28"/>
      <c r="Y704" s="28"/>
      <c r="Z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157"/>
      <c r="U705" s="28"/>
      <c r="V705" s="28"/>
      <c r="W705" s="28"/>
      <c r="X705" s="28"/>
      <c r="Y705" s="28"/>
      <c r="Z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157"/>
      <c r="U706" s="28"/>
      <c r="V706" s="28"/>
      <c r="W706" s="28"/>
      <c r="X706" s="28"/>
      <c r="Y706" s="28"/>
      <c r="Z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157"/>
      <c r="U707" s="28"/>
      <c r="V707" s="28"/>
      <c r="W707" s="28"/>
      <c r="X707" s="28"/>
      <c r="Y707" s="28"/>
      <c r="Z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157"/>
      <c r="U708" s="28"/>
      <c r="V708" s="28"/>
      <c r="W708" s="28"/>
      <c r="X708" s="28"/>
      <c r="Y708" s="28"/>
      <c r="Z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157"/>
      <c r="U709" s="28"/>
      <c r="V709" s="28"/>
      <c r="W709" s="28"/>
      <c r="X709" s="28"/>
      <c r="Y709" s="28"/>
      <c r="Z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157"/>
      <c r="U710" s="28"/>
      <c r="V710" s="28"/>
      <c r="W710" s="28"/>
      <c r="X710" s="28"/>
      <c r="Y710" s="28"/>
      <c r="Z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157"/>
      <c r="U711" s="28"/>
      <c r="V711" s="28"/>
      <c r="W711" s="28"/>
      <c r="X711" s="28"/>
      <c r="Y711" s="28"/>
      <c r="Z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157"/>
      <c r="U712" s="28"/>
      <c r="V712" s="28"/>
      <c r="W712" s="28"/>
      <c r="X712" s="28"/>
      <c r="Y712" s="28"/>
      <c r="Z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157"/>
      <c r="U713" s="28"/>
      <c r="V713" s="28"/>
      <c r="W713" s="28"/>
      <c r="X713" s="28"/>
      <c r="Y713" s="28"/>
      <c r="Z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157"/>
      <c r="U714" s="28"/>
      <c r="V714" s="28"/>
      <c r="W714" s="28"/>
      <c r="X714" s="28"/>
      <c r="Y714" s="28"/>
      <c r="Z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157"/>
      <c r="U715" s="28"/>
      <c r="V715" s="28"/>
      <c r="W715" s="28"/>
      <c r="X715" s="28"/>
      <c r="Y715" s="28"/>
      <c r="Z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157"/>
      <c r="U716" s="28"/>
      <c r="V716" s="28"/>
      <c r="W716" s="28"/>
      <c r="X716" s="28"/>
      <c r="Y716" s="28"/>
      <c r="Z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157"/>
      <c r="U717" s="28"/>
      <c r="V717" s="28"/>
      <c r="W717" s="28"/>
      <c r="X717" s="28"/>
      <c r="Y717" s="28"/>
      <c r="Z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157"/>
      <c r="U718" s="28"/>
      <c r="V718" s="28"/>
      <c r="W718" s="28"/>
      <c r="X718" s="28"/>
      <c r="Y718" s="28"/>
      <c r="Z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157"/>
      <c r="U719" s="28"/>
      <c r="V719" s="28"/>
      <c r="W719" s="28"/>
      <c r="X719" s="28"/>
      <c r="Y719" s="28"/>
      <c r="Z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157"/>
      <c r="U720" s="28"/>
      <c r="V720" s="28"/>
      <c r="W720" s="28"/>
      <c r="X720" s="28"/>
      <c r="Y720" s="28"/>
      <c r="Z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157"/>
      <c r="U721" s="28"/>
      <c r="V721" s="28"/>
      <c r="W721" s="28"/>
      <c r="X721" s="28"/>
      <c r="Y721" s="28"/>
      <c r="Z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157"/>
      <c r="U722" s="28"/>
      <c r="V722" s="28"/>
      <c r="W722" s="28"/>
      <c r="X722" s="28"/>
      <c r="Y722" s="28"/>
      <c r="Z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157"/>
      <c r="U723" s="28"/>
      <c r="V723" s="28"/>
      <c r="W723" s="28"/>
      <c r="X723" s="28"/>
      <c r="Y723" s="28"/>
      <c r="Z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157"/>
      <c r="U724" s="28"/>
      <c r="V724" s="28"/>
      <c r="W724" s="28"/>
      <c r="X724" s="28"/>
      <c r="Y724" s="28"/>
      <c r="Z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157"/>
      <c r="U725" s="28"/>
      <c r="V725" s="28"/>
      <c r="W725" s="28"/>
      <c r="X725" s="28"/>
      <c r="Y725" s="28"/>
      <c r="Z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157"/>
      <c r="U726" s="28"/>
      <c r="V726" s="28"/>
      <c r="W726" s="28"/>
      <c r="X726" s="28"/>
      <c r="Y726" s="28"/>
      <c r="Z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157"/>
      <c r="U727" s="28"/>
      <c r="V727" s="28"/>
      <c r="W727" s="28"/>
      <c r="X727" s="28"/>
      <c r="Y727" s="28"/>
      <c r="Z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157"/>
      <c r="U728" s="28"/>
      <c r="V728" s="28"/>
      <c r="W728" s="28"/>
      <c r="X728" s="28"/>
      <c r="Y728" s="28"/>
      <c r="Z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157"/>
      <c r="U729" s="28"/>
      <c r="V729" s="28"/>
      <c r="W729" s="28"/>
      <c r="X729" s="28"/>
      <c r="Y729" s="28"/>
      <c r="Z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157"/>
      <c r="U730" s="28"/>
      <c r="V730" s="28"/>
      <c r="W730" s="28"/>
      <c r="X730" s="28"/>
      <c r="Y730" s="28"/>
      <c r="Z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157"/>
      <c r="U731" s="28"/>
      <c r="V731" s="28"/>
      <c r="W731" s="28"/>
      <c r="X731" s="28"/>
      <c r="Y731" s="28"/>
      <c r="Z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157"/>
      <c r="U732" s="28"/>
      <c r="V732" s="28"/>
      <c r="W732" s="28"/>
      <c r="X732" s="28"/>
      <c r="Y732" s="28"/>
      <c r="Z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157"/>
      <c r="U733" s="28"/>
      <c r="V733" s="28"/>
      <c r="W733" s="28"/>
      <c r="X733" s="28"/>
      <c r="Y733" s="28"/>
      <c r="Z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157"/>
      <c r="U734" s="28"/>
      <c r="V734" s="28"/>
      <c r="W734" s="28"/>
      <c r="X734" s="28"/>
      <c r="Y734" s="28"/>
      <c r="Z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157"/>
      <c r="U735" s="28"/>
      <c r="V735" s="28"/>
      <c r="W735" s="28"/>
      <c r="X735" s="28"/>
      <c r="Y735" s="28"/>
      <c r="Z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157"/>
      <c r="U736" s="28"/>
      <c r="V736" s="28"/>
      <c r="W736" s="28"/>
      <c r="X736" s="28"/>
      <c r="Y736" s="28"/>
      <c r="Z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157"/>
      <c r="U737" s="28"/>
      <c r="V737" s="28"/>
      <c r="W737" s="28"/>
      <c r="X737" s="28"/>
      <c r="Y737" s="28"/>
      <c r="Z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157"/>
      <c r="U738" s="28"/>
      <c r="V738" s="28"/>
      <c r="W738" s="28"/>
      <c r="X738" s="28"/>
      <c r="Y738" s="28"/>
      <c r="Z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157"/>
      <c r="U739" s="28"/>
      <c r="V739" s="28"/>
      <c r="W739" s="28"/>
      <c r="X739" s="28"/>
      <c r="Y739" s="28"/>
      <c r="Z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157"/>
      <c r="U740" s="28"/>
      <c r="V740" s="28"/>
      <c r="W740" s="28"/>
      <c r="X740" s="28"/>
      <c r="Y740" s="28"/>
      <c r="Z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157"/>
      <c r="U741" s="28"/>
      <c r="V741" s="28"/>
      <c r="W741" s="28"/>
      <c r="X741" s="28"/>
      <c r="Y741" s="28"/>
      <c r="Z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157"/>
      <c r="U742" s="28"/>
      <c r="V742" s="28"/>
      <c r="W742" s="28"/>
      <c r="X742" s="28"/>
      <c r="Y742" s="28"/>
      <c r="Z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157"/>
      <c r="U743" s="28"/>
      <c r="V743" s="28"/>
      <c r="W743" s="28"/>
      <c r="X743" s="28"/>
      <c r="Y743" s="28"/>
      <c r="Z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157"/>
      <c r="U744" s="28"/>
      <c r="V744" s="28"/>
      <c r="W744" s="28"/>
      <c r="X744" s="28"/>
      <c r="Y744" s="28"/>
      <c r="Z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157"/>
      <c r="U745" s="28"/>
      <c r="V745" s="28"/>
      <c r="W745" s="28"/>
      <c r="X745" s="28"/>
      <c r="Y745" s="28"/>
      <c r="Z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157"/>
      <c r="U746" s="28"/>
      <c r="V746" s="28"/>
      <c r="W746" s="28"/>
      <c r="X746" s="28"/>
      <c r="Y746" s="28"/>
      <c r="Z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157"/>
      <c r="U747" s="28"/>
      <c r="V747" s="28"/>
      <c r="W747" s="28"/>
      <c r="X747" s="28"/>
      <c r="Y747" s="28"/>
      <c r="Z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57"/>
      <c r="U748" s="28"/>
      <c r="V748" s="28"/>
      <c r="W748" s="28"/>
      <c r="X748" s="28"/>
      <c r="Y748" s="28"/>
      <c r="Z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157"/>
      <c r="U749" s="28"/>
      <c r="V749" s="28"/>
      <c r="W749" s="28"/>
      <c r="X749" s="28"/>
      <c r="Y749" s="28"/>
      <c r="Z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157"/>
      <c r="U750" s="28"/>
      <c r="V750" s="28"/>
      <c r="W750" s="28"/>
      <c r="X750" s="28"/>
      <c r="Y750" s="28"/>
      <c r="Z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157"/>
      <c r="U751" s="28"/>
      <c r="V751" s="28"/>
      <c r="W751" s="28"/>
      <c r="X751" s="28"/>
      <c r="Y751" s="28"/>
      <c r="Z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157"/>
      <c r="U752" s="28"/>
      <c r="V752" s="28"/>
      <c r="W752" s="28"/>
      <c r="X752" s="28"/>
      <c r="Y752" s="28"/>
      <c r="Z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157"/>
      <c r="U753" s="28"/>
      <c r="V753" s="28"/>
      <c r="W753" s="28"/>
      <c r="X753" s="28"/>
      <c r="Y753" s="28"/>
      <c r="Z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157"/>
      <c r="U754" s="28"/>
      <c r="V754" s="28"/>
      <c r="W754" s="28"/>
      <c r="X754" s="28"/>
      <c r="Y754" s="28"/>
      <c r="Z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157"/>
      <c r="U755" s="28"/>
      <c r="V755" s="28"/>
      <c r="W755" s="28"/>
      <c r="X755" s="28"/>
      <c r="Y755" s="28"/>
      <c r="Z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157"/>
      <c r="U756" s="28"/>
      <c r="V756" s="28"/>
      <c r="W756" s="28"/>
      <c r="X756" s="28"/>
      <c r="Y756" s="28"/>
      <c r="Z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157"/>
      <c r="U757" s="28"/>
      <c r="V757" s="28"/>
      <c r="W757" s="28"/>
      <c r="X757" s="28"/>
      <c r="Y757" s="28"/>
      <c r="Z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157"/>
      <c r="U758" s="28"/>
      <c r="V758" s="28"/>
      <c r="W758" s="28"/>
      <c r="X758" s="28"/>
      <c r="Y758" s="28"/>
      <c r="Z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157"/>
      <c r="U759" s="28"/>
      <c r="V759" s="28"/>
      <c r="W759" s="28"/>
      <c r="X759" s="28"/>
      <c r="Y759" s="28"/>
      <c r="Z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157"/>
      <c r="U760" s="28"/>
      <c r="V760" s="28"/>
      <c r="W760" s="28"/>
      <c r="X760" s="28"/>
      <c r="Y760" s="28"/>
      <c r="Z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157"/>
      <c r="U761" s="28"/>
      <c r="V761" s="28"/>
      <c r="W761" s="28"/>
      <c r="X761" s="28"/>
      <c r="Y761" s="28"/>
      <c r="Z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157"/>
      <c r="U762" s="28"/>
      <c r="V762" s="28"/>
      <c r="W762" s="28"/>
      <c r="X762" s="28"/>
      <c r="Y762" s="28"/>
      <c r="Z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157"/>
      <c r="U763" s="28"/>
      <c r="V763" s="28"/>
      <c r="W763" s="28"/>
      <c r="X763" s="28"/>
      <c r="Y763" s="28"/>
      <c r="Z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157"/>
      <c r="U764" s="28"/>
      <c r="V764" s="28"/>
      <c r="W764" s="28"/>
      <c r="X764" s="28"/>
      <c r="Y764" s="28"/>
      <c r="Z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157"/>
      <c r="U765" s="28"/>
      <c r="V765" s="28"/>
      <c r="W765" s="28"/>
      <c r="X765" s="28"/>
      <c r="Y765" s="28"/>
      <c r="Z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157"/>
      <c r="U766" s="28"/>
      <c r="V766" s="28"/>
      <c r="W766" s="28"/>
      <c r="X766" s="28"/>
      <c r="Y766" s="28"/>
      <c r="Z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157"/>
      <c r="U767" s="28"/>
      <c r="V767" s="28"/>
      <c r="W767" s="28"/>
      <c r="X767" s="28"/>
      <c r="Y767" s="28"/>
      <c r="Z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157"/>
      <c r="U768" s="28"/>
      <c r="V768" s="28"/>
      <c r="W768" s="28"/>
      <c r="X768" s="28"/>
      <c r="Y768" s="28"/>
      <c r="Z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157"/>
      <c r="U769" s="28"/>
      <c r="V769" s="28"/>
      <c r="W769" s="28"/>
      <c r="X769" s="28"/>
      <c r="Y769" s="28"/>
      <c r="Z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157"/>
      <c r="U770" s="28"/>
      <c r="V770" s="28"/>
      <c r="W770" s="28"/>
      <c r="X770" s="28"/>
      <c r="Y770" s="28"/>
      <c r="Z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157"/>
      <c r="U771" s="28"/>
      <c r="V771" s="28"/>
      <c r="W771" s="28"/>
      <c r="X771" s="28"/>
      <c r="Y771" s="28"/>
      <c r="Z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157"/>
      <c r="U772" s="28"/>
      <c r="V772" s="28"/>
      <c r="W772" s="28"/>
      <c r="X772" s="28"/>
      <c r="Y772" s="28"/>
      <c r="Z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157"/>
      <c r="U773" s="28"/>
      <c r="V773" s="28"/>
      <c r="W773" s="28"/>
      <c r="X773" s="28"/>
      <c r="Y773" s="28"/>
      <c r="Z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157"/>
      <c r="U774" s="28"/>
      <c r="V774" s="28"/>
      <c r="W774" s="28"/>
      <c r="X774" s="28"/>
      <c r="Y774" s="28"/>
      <c r="Z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157"/>
      <c r="U775" s="28"/>
      <c r="V775" s="28"/>
      <c r="W775" s="28"/>
      <c r="X775" s="28"/>
      <c r="Y775" s="28"/>
      <c r="Z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157"/>
      <c r="U776" s="28"/>
      <c r="V776" s="28"/>
      <c r="W776" s="28"/>
      <c r="X776" s="28"/>
      <c r="Y776" s="28"/>
      <c r="Z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157"/>
      <c r="U777" s="28"/>
      <c r="V777" s="28"/>
      <c r="W777" s="28"/>
      <c r="X777" s="28"/>
      <c r="Y777" s="28"/>
      <c r="Z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157"/>
      <c r="U778" s="28"/>
      <c r="V778" s="28"/>
      <c r="W778" s="28"/>
      <c r="X778" s="28"/>
      <c r="Y778" s="28"/>
      <c r="Z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157"/>
      <c r="U779" s="28"/>
      <c r="V779" s="28"/>
      <c r="W779" s="28"/>
      <c r="X779" s="28"/>
      <c r="Y779" s="28"/>
      <c r="Z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157"/>
      <c r="U780" s="28"/>
      <c r="V780" s="28"/>
      <c r="W780" s="28"/>
      <c r="X780" s="28"/>
      <c r="Y780" s="28"/>
      <c r="Z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157"/>
      <c r="U781" s="28"/>
      <c r="V781" s="28"/>
      <c r="W781" s="28"/>
      <c r="X781" s="28"/>
      <c r="Y781" s="28"/>
      <c r="Z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157"/>
      <c r="U782" s="28"/>
      <c r="V782" s="28"/>
      <c r="W782" s="28"/>
      <c r="X782" s="28"/>
      <c r="Y782" s="28"/>
      <c r="Z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157"/>
      <c r="U783" s="28"/>
      <c r="V783" s="28"/>
      <c r="W783" s="28"/>
      <c r="X783" s="28"/>
      <c r="Y783" s="28"/>
      <c r="Z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157"/>
      <c r="U784" s="28"/>
      <c r="V784" s="28"/>
      <c r="W784" s="28"/>
      <c r="X784" s="28"/>
      <c r="Y784" s="28"/>
      <c r="Z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157"/>
      <c r="U785" s="28"/>
      <c r="V785" s="28"/>
      <c r="W785" s="28"/>
      <c r="X785" s="28"/>
      <c r="Y785" s="28"/>
      <c r="Z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157"/>
      <c r="U786" s="28"/>
      <c r="V786" s="28"/>
      <c r="W786" s="28"/>
      <c r="X786" s="28"/>
      <c r="Y786" s="28"/>
      <c r="Z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157"/>
      <c r="U787" s="28"/>
      <c r="V787" s="28"/>
      <c r="W787" s="28"/>
      <c r="X787" s="28"/>
      <c r="Y787" s="28"/>
      <c r="Z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157"/>
      <c r="U788" s="28"/>
      <c r="V788" s="28"/>
      <c r="W788" s="28"/>
      <c r="X788" s="28"/>
      <c r="Y788" s="28"/>
      <c r="Z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157"/>
      <c r="U789" s="28"/>
      <c r="V789" s="28"/>
      <c r="W789" s="28"/>
      <c r="X789" s="28"/>
      <c r="Y789" s="28"/>
      <c r="Z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157"/>
      <c r="U790" s="28"/>
      <c r="V790" s="28"/>
      <c r="W790" s="28"/>
      <c r="X790" s="28"/>
      <c r="Y790" s="28"/>
      <c r="Z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157"/>
      <c r="U791" s="28"/>
      <c r="V791" s="28"/>
      <c r="W791" s="28"/>
      <c r="X791" s="28"/>
      <c r="Y791" s="28"/>
      <c r="Z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157"/>
      <c r="U792" s="28"/>
      <c r="V792" s="28"/>
      <c r="W792" s="28"/>
      <c r="X792" s="28"/>
      <c r="Y792" s="28"/>
      <c r="Z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157"/>
      <c r="U793" s="28"/>
      <c r="V793" s="28"/>
      <c r="W793" s="28"/>
      <c r="X793" s="28"/>
      <c r="Y793" s="28"/>
      <c r="Z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157"/>
      <c r="U794" s="28"/>
      <c r="V794" s="28"/>
      <c r="W794" s="28"/>
      <c r="X794" s="28"/>
      <c r="Y794" s="28"/>
      <c r="Z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157"/>
      <c r="U795" s="28"/>
      <c r="V795" s="28"/>
      <c r="W795" s="28"/>
      <c r="X795" s="28"/>
      <c r="Y795" s="28"/>
      <c r="Z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157"/>
      <c r="U796" s="28"/>
      <c r="V796" s="28"/>
      <c r="W796" s="28"/>
      <c r="X796" s="28"/>
      <c r="Y796" s="28"/>
      <c r="Z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157"/>
      <c r="U797" s="28"/>
      <c r="V797" s="28"/>
      <c r="W797" s="28"/>
      <c r="X797" s="28"/>
      <c r="Y797" s="28"/>
      <c r="Z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157"/>
      <c r="U798" s="28"/>
      <c r="V798" s="28"/>
      <c r="W798" s="28"/>
      <c r="X798" s="28"/>
      <c r="Y798" s="28"/>
      <c r="Z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157"/>
      <c r="U799" s="28"/>
      <c r="V799" s="28"/>
      <c r="W799" s="28"/>
      <c r="X799" s="28"/>
      <c r="Y799" s="28"/>
      <c r="Z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157"/>
      <c r="U800" s="28"/>
      <c r="V800" s="28"/>
      <c r="W800" s="28"/>
      <c r="X800" s="28"/>
      <c r="Y800" s="28"/>
      <c r="Z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157"/>
      <c r="U801" s="28"/>
      <c r="V801" s="28"/>
      <c r="W801" s="28"/>
      <c r="X801" s="28"/>
      <c r="Y801" s="28"/>
      <c r="Z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157"/>
      <c r="U802" s="28"/>
      <c r="V802" s="28"/>
      <c r="W802" s="28"/>
      <c r="X802" s="28"/>
      <c r="Y802" s="28"/>
      <c r="Z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157"/>
      <c r="U803" s="28"/>
      <c r="V803" s="28"/>
      <c r="W803" s="28"/>
      <c r="X803" s="28"/>
      <c r="Y803" s="28"/>
      <c r="Z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57"/>
      <c r="U804" s="28"/>
      <c r="V804" s="28"/>
      <c r="W804" s="28"/>
      <c r="X804" s="28"/>
      <c r="Y804" s="28"/>
      <c r="Z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157"/>
      <c r="U805" s="28"/>
      <c r="V805" s="28"/>
      <c r="W805" s="28"/>
      <c r="X805" s="28"/>
      <c r="Y805" s="28"/>
      <c r="Z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57"/>
      <c r="U806" s="28"/>
      <c r="V806" s="28"/>
      <c r="W806" s="28"/>
      <c r="X806" s="28"/>
      <c r="Y806" s="28"/>
      <c r="Z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57"/>
      <c r="U807" s="28"/>
      <c r="V807" s="28"/>
      <c r="W807" s="28"/>
      <c r="X807" s="28"/>
      <c r="Y807" s="28"/>
      <c r="Z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157"/>
      <c r="U808" s="28"/>
      <c r="V808" s="28"/>
      <c r="W808" s="28"/>
      <c r="X808" s="28"/>
      <c r="Y808" s="28"/>
      <c r="Z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157"/>
      <c r="U809" s="28"/>
      <c r="V809" s="28"/>
      <c r="W809" s="28"/>
      <c r="X809" s="28"/>
      <c r="Y809" s="28"/>
      <c r="Z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157"/>
      <c r="U810" s="28"/>
      <c r="V810" s="28"/>
      <c r="W810" s="28"/>
      <c r="X810" s="28"/>
      <c r="Y810" s="28"/>
      <c r="Z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157"/>
      <c r="U811" s="28"/>
      <c r="V811" s="28"/>
      <c r="W811" s="28"/>
      <c r="X811" s="28"/>
      <c r="Y811" s="28"/>
      <c r="Z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157"/>
      <c r="U812" s="28"/>
      <c r="V812" s="28"/>
      <c r="W812" s="28"/>
      <c r="X812" s="28"/>
      <c r="Y812" s="28"/>
      <c r="Z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157"/>
      <c r="U813" s="28"/>
      <c r="V813" s="28"/>
      <c r="W813" s="28"/>
      <c r="X813" s="28"/>
      <c r="Y813" s="28"/>
      <c r="Z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157"/>
      <c r="U814" s="28"/>
      <c r="V814" s="28"/>
      <c r="W814" s="28"/>
      <c r="X814" s="28"/>
      <c r="Y814" s="28"/>
      <c r="Z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157"/>
      <c r="U815" s="28"/>
      <c r="V815" s="28"/>
      <c r="W815" s="28"/>
      <c r="X815" s="28"/>
      <c r="Y815" s="28"/>
      <c r="Z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157"/>
      <c r="U816" s="28"/>
      <c r="V816" s="28"/>
      <c r="W816" s="28"/>
      <c r="X816" s="28"/>
      <c r="Y816" s="28"/>
      <c r="Z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157"/>
      <c r="U817" s="28"/>
      <c r="V817" s="28"/>
      <c r="W817" s="28"/>
      <c r="X817" s="28"/>
      <c r="Y817" s="28"/>
      <c r="Z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157"/>
      <c r="U818" s="28"/>
      <c r="V818" s="28"/>
      <c r="W818" s="28"/>
      <c r="X818" s="28"/>
      <c r="Y818" s="28"/>
      <c r="Z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157"/>
      <c r="U819" s="28"/>
      <c r="V819" s="28"/>
      <c r="W819" s="28"/>
      <c r="X819" s="28"/>
      <c r="Y819" s="28"/>
      <c r="Z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157"/>
      <c r="U820" s="28"/>
      <c r="V820" s="28"/>
      <c r="W820" s="28"/>
      <c r="X820" s="28"/>
      <c r="Y820" s="28"/>
      <c r="Z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157"/>
      <c r="U821" s="28"/>
      <c r="V821" s="28"/>
      <c r="W821" s="28"/>
      <c r="X821" s="28"/>
      <c r="Y821" s="28"/>
      <c r="Z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157"/>
      <c r="U822" s="28"/>
      <c r="V822" s="28"/>
      <c r="W822" s="28"/>
      <c r="X822" s="28"/>
      <c r="Y822" s="28"/>
      <c r="Z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157"/>
      <c r="U823" s="28"/>
      <c r="V823" s="28"/>
      <c r="W823" s="28"/>
      <c r="X823" s="28"/>
      <c r="Y823" s="28"/>
      <c r="Z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157"/>
      <c r="U824" s="28"/>
      <c r="V824" s="28"/>
      <c r="W824" s="28"/>
      <c r="X824" s="28"/>
      <c r="Y824" s="28"/>
      <c r="Z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157"/>
      <c r="U825" s="28"/>
      <c r="V825" s="28"/>
      <c r="W825" s="28"/>
      <c r="X825" s="28"/>
      <c r="Y825" s="28"/>
      <c r="Z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157"/>
      <c r="U826" s="28"/>
      <c r="V826" s="28"/>
      <c r="W826" s="28"/>
      <c r="X826" s="28"/>
      <c r="Y826" s="28"/>
      <c r="Z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157"/>
      <c r="U827" s="28"/>
      <c r="V827" s="28"/>
      <c r="W827" s="28"/>
      <c r="X827" s="28"/>
      <c r="Y827" s="28"/>
      <c r="Z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157"/>
      <c r="U828" s="28"/>
      <c r="V828" s="28"/>
      <c r="W828" s="28"/>
      <c r="X828" s="28"/>
      <c r="Y828" s="28"/>
      <c r="Z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157"/>
      <c r="U829" s="28"/>
      <c r="V829" s="28"/>
      <c r="W829" s="28"/>
      <c r="X829" s="28"/>
      <c r="Y829" s="28"/>
      <c r="Z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157"/>
      <c r="U830" s="28"/>
      <c r="V830" s="28"/>
      <c r="W830" s="28"/>
      <c r="X830" s="28"/>
      <c r="Y830" s="28"/>
      <c r="Z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157"/>
      <c r="U831" s="28"/>
      <c r="V831" s="28"/>
      <c r="W831" s="28"/>
      <c r="X831" s="28"/>
      <c r="Y831" s="28"/>
      <c r="Z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157"/>
      <c r="U832" s="28"/>
      <c r="V832" s="28"/>
      <c r="W832" s="28"/>
      <c r="X832" s="28"/>
      <c r="Y832" s="28"/>
      <c r="Z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157"/>
      <c r="U833" s="28"/>
      <c r="V833" s="28"/>
      <c r="W833" s="28"/>
      <c r="X833" s="28"/>
      <c r="Y833" s="28"/>
      <c r="Z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157"/>
      <c r="U834" s="28"/>
      <c r="V834" s="28"/>
      <c r="W834" s="28"/>
      <c r="X834" s="28"/>
      <c r="Y834" s="28"/>
      <c r="Z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157"/>
      <c r="U835" s="28"/>
      <c r="V835" s="28"/>
      <c r="W835" s="28"/>
      <c r="X835" s="28"/>
      <c r="Y835" s="28"/>
      <c r="Z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157"/>
      <c r="U836" s="28"/>
      <c r="V836" s="28"/>
      <c r="W836" s="28"/>
      <c r="X836" s="28"/>
      <c r="Y836" s="28"/>
      <c r="Z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157"/>
      <c r="U837" s="28"/>
      <c r="V837" s="28"/>
      <c r="W837" s="28"/>
      <c r="X837" s="28"/>
      <c r="Y837" s="28"/>
      <c r="Z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157"/>
      <c r="U838" s="28"/>
      <c r="V838" s="28"/>
      <c r="W838" s="28"/>
      <c r="X838" s="28"/>
      <c r="Y838" s="28"/>
      <c r="Z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157"/>
      <c r="U839" s="28"/>
      <c r="V839" s="28"/>
      <c r="W839" s="28"/>
      <c r="X839" s="28"/>
      <c r="Y839" s="28"/>
      <c r="Z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157"/>
      <c r="U840" s="28"/>
      <c r="V840" s="28"/>
      <c r="W840" s="28"/>
      <c r="X840" s="28"/>
      <c r="Y840" s="28"/>
      <c r="Z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157"/>
      <c r="U841" s="28"/>
      <c r="V841" s="28"/>
      <c r="W841" s="28"/>
      <c r="X841" s="28"/>
      <c r="Y841" s="28"/>
      <c r="Z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157"/>
      <c r="U842" s="28"/>
      <c r="V842" s="28"/>
      <c r="W842" s="28"/>
      <c r="X842" s="28"/>
      <c r="Y842" s="28"/>
      <c r="Z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157"/>
      <c r="U843" s="28"/>
      <c r="V843" s="28"/>
      <c r="W843" s="28"/>
      <c r="X843" s="28"/>
      <c r="Y843" s="28"/>
      <c r="Z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157"/>
      <c r="U844" s="28"/>
      <c r="V844" s="28"/>
      <c r="W844" s="28"/>
      <c r="X844" s="28"/>
      <c r="Y844" s="28"/>
      <c r="Z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157"/>
      <c r="U845" s="28"/>
      <c r="V845" s="28"/>
      <c r="W845" s="28"/>
      <c r="X845" s="28"/>
      <c r="Y845" s="28"/>
      <c r="Z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157"/>
      <c r="U846" s="28"/>
      <c r="V846" s="28"/>
      <c r="W846" s="28"/>
      <c r="X846" s="28"/>
      <c r="Y846" s="28"/>
      <c r="Z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157"/>
      <c r="U847" s="28"/>
      <c r="V847" s="28"/>
      <c r="W847" s="28"/>
      <c r="X847" s="28"/>
      <c r="Y847" s="28"/>
      <c r="Z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157"/>
      <c r="U848" s="28"/>
      <c r="V848" s="28"/>
      <c r="W848" s="28"/>
      <c r="X848" s="28"/>
      <c r="Y848" s="28"/>
      <c r="Z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157"/>
      <c r="U849" s="28"/>
      <c r="V849" s="28"/>
      <c r="W849" s="28"/>
      <c r="X849" s="28"/>
      <c r="Y849" s="28"/>
      <c r="Z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157"/>
      <c r="U850" s="28"/>
      <c r="V850" s="28"/>
      <c r="W850" s="28"/>
      <c r="X850" s="28"/>
      <c r="Y850" s="28"/>
      <c r="Z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157"/>
      <c r="U851" s="28"/>
      <c r="V851" s="28"/>
      <c r="W851" s="28"/>
      <c r="X851" s="28"/>
      <c r="Y851" s="28"/>
      <c r="Z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157"/>
      <c r="U852" s="28"/>
      <c r="V852" s="28"/>
      <c r="W852" s="28"/>
      <c r="X852" s="28"/>
      <c r="Y852" s="28"/>
      <c r="Z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157"/>
      <c r="U853" s="28"/>
      <c r="V853" s="28"/>
      <c r="W853" s="28"/>
      <c r="X853" s="28"/>
      <c r="Y853" s="28"/>
      <c r="Z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157"/>
      <c r="U854" s="28"/>
      <c r="V854" s="28"/>
      <c r="W854" s="28"/>
      <c r="X854" s="28"/>
      <c r="Y854" s="28"/>
      <c r="Z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157"/>
      <c r="U855" s="28"/>
      <c r="V855" s="28"/>
      <c r="W855" s="28"/>
      <c r="X855" s="28"/>
      <c r="Y855" s="28"/>
      <c r="Z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157"/>
      <c r="U856" s="28"/>
      <c r="V856" s="28"/>
      <c r="W856" s="28"/>
      <c r="X856" s="28"/>
      <c r="Y856" s="28"/>
      <c r="Z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157"/>
      <c r="U857" s="28"/>
      <c r="V857" s="28"/>
      <c r="W857" s="28"/>
      <c r="X857" s="28"/>
      <c r="Y857" s="28"/>
      <c r="Z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157"/>
      <c r="U858" s="28"/>
      <c r="V858" s="28"/>
      <c r="W858" s="28"/>
      <c r="X858" s="28"/>
      <c r="Y858" s="28"/>
      <c r="Z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157"/>
      <c r="U859" s="28"/>
      <c r="V859" s="28"/>
      <c r="W859" s="28"/>
      <c r="X859" s="28"/>
      <c r="Y859" s="28"/>
      <c r="Z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157"/>
      <c r="U860" s="28"/>
      <c r="V860" s="28"/>
      <c r="W860" s="28"/>
      <c r="X860" s="28"/>
      <c r="Y860" s="28"/>
      <c r="Z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157"/>
      <c r="U861" s="28"/>
      <c r="V861" s="28"/>
      <c r="W861" s="28"/>
      <c r="X861" s="28"/>
      <c r="Y861" s="28"/>
      <c r="Z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157"/>
      <c r="U862" s="28"/>
      <c r="V862" s="28"/>
      <c r="W862" s="28"/>
      <c r="X862" s="28"/>
      <c r="Y862" s="28"/>
      <c r="Z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157"/>
      <c r="U863" s="28"/>
      <c r="V863" s="28"/>
      <c r="W863" s="28"/>
      <c r="X863" s="28"/>
      <c r="Y863" s="28"/>
      <c r="Z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157"/>
      <c r="U864" s="28"/>
      <c r="V864" s="28"/>
      <c r="W864" s="28"/>
      <c r="X864" s="28"/>
      <c r="Y864" s="28"/>
      <c r="Z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157"/>
      <c r="U865" s="28"/>
      <c r="V865" s="28"/>
      <c r="W865" s="28"/>
      <c r="X865" s="28"/>
      <c r="Y865" s="28"/>
      <c r="Z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157"/>
      <c r="U866" s="28"/>
      <c r="V866" s="28"/>
      <c r="W866" s="28"/>
      <c r="X866" s="28"/>
      <c r="Y866" s="28"/>
      <c r="Z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157"/>
      <c r="U867" s="28"/>
      <c r="V867" s="28"/>
      <c r="W867" s="28"/>
      <c r="X867" s="28"/>
      <c r="Y867" s="28"/>
      <c r="Z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157"/>
      <c r="U868" s="28"/>
      <c r="V868" s="28"/>
      <c r="W868" s="28"/>
      <c r="X868" s="28"/>
      <c r="Y868" s="28"/>
      <c r="Z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157"/>
      <c r="U869" s="28"/>
      <c r="V869" s="28"/>
      <c r="W869" s="28"/>
      <c r="X869" s="28"/>
      <c r="Y869" s="28"/>
      <c r="Z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157"/>
      <c r="U870" s="28"/>
      <c r="V870" s="28"/>
      <c r="W870" s="28"/>
      <c r="X870" s="28"/>
      <c r="Y870" s="28"/>
      <c r="Z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157"/>
      <c r="U871" s="28"/>
      <c r="V871" s="28"/>
      <c r="W871" s="28"/>
      <c r="X871" s="28"/>
      <c r="Y871" s="28"/>
      <c r="Z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157"/>
      <c r="U872" s="28"/>
      <c r="V872" s="28"/>
      <c r="W872" s="28"/>
      <c r="X872" s="28"/>
      <c r="Y872" s="28"/>
      <c r="Z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157"/>
      <c r="U873" s="28"/>
      <c r="V873" s="28"/>
      <c r="W873" s="28"/>
      <c r="X873" s="28"/>
      <c r="Y873" s="28"/>
      <c r="Z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157"/>
      <c r="U874" s="28"/>
      <c r="V874" s="28"/>
      <c r="W874" s="28"/>
      <c r="X874" s="28"/>
      <c r="Y874" s="28"/>
      <c r="Z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157"/>
      <c r="U875" s="28"/>
      <c r="V875" s="28"/>
      <c r="W875" s="28"/>
      <c r="X875" s="28"/>
      <c r="Y875" s="28"/>
      <c r="Z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157"/>
      <c r="U876" s="28"/>
      <c r="V876" s="28"/>
      <c r="W876" s="28"/>
      <c r="X876" s="28"/>
      <c r="Y876" s="28"/>
      <c r="Z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157"/>
      <c r="U877" s="28"/>
      <c r="V877" s="28"/>
      <c r="W877" s="28"/>
      <c r="X877" s="28"/>
      <c r="Y877" s="28"/>
      <c r="Z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157"/>
      <c r="U878" s="28"/>
      <c r="V878" s="28"/>
      <c r="W878" s="28"/>
      <c r="X878" s="28"/>
      <c r="Y878" s="28"/>
      <c r="Z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157"/>
      <c r="U879" s="28"/>
      <c r="V879" s="28"/>
      <c r="W879" s="28"/>
      <c r="X879" s="28"/>
      <c r="Y879" s="28"/>
      <c r="Z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157"/>
      <c r="U880" s="28"/>
      <c r="V880" s="28"/>
      <c r="W880" s="28"/>
      <c r="X880" s="28"/>
      <c r="Y880" s="28"/>
      <c r="Z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157"/>
      <c r="U881" s="28"/>
      <c r="V881" s="28"/>
      <c r="W881" s="28"/>
      <c r="X881" s="28"/>
      <c r="Y881" s="28"/>
      <c r="Z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157"/>
      <c r="U882" s="28"/>
      <c r="V882" s="28"/>
      <c r="W882" s="28"/>
      <c r="X882" s="28"/>
      <c r="Y882" s="28"/>
      <c r="Z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157"/>
      <c r="U883" s="28"/>
      <c r="V883" s="28"/>
      <c r="W883" s="28"/>
      <c r="X883" s="28"/>
      <c r="Y883" s="28"/>
      <c r="Z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157"/>
      <c r="U884" s="28"/>
      <c r="V884" s="28"/>
      <c r="W884" s="28"/>
      <c r="X884" s="28"/>
      <c r="Y884" s="28"/>
      <c r="Z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157"/>
      <c r="U885" s="28"/>
      <c r="V885" s="28"/>
      <c r="W885" s="28"/>
      <c r="X885" s="28"/>
      <c r="Y885" s="28"/>
      <c r="Z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157"/>
      <c r="U886" s="28"/>
      <c r="V886" s="28"/>
      <c r="W886" s="28"/>
      <c r="X886" s="28"/>
      <c r="Y886" s="28"/>
      <c r="Z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157"/>
      <c r="U887" s="28"/>
      <c r="V887" s="28"/>
      <c r="W887" s="28"/>
      <c r="X887" s="28"/>
      <c r="Y887" s="28"/>
      <c r="Z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157"/>
      <c r="U888" s="28"/>
      <c r="V888" s="28"/>
      <c r="W888" s="28"/>
      <c r="X888" s="28"/>
      <c r="Y888" s="28"/>
      <c r="Z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157"/>
      <c r="U889" s="28"/>
      <c r="V889" s="28"/>
      <c r="W889" s="28"/>
      <c r="X889" s="28"/>
      <c r="Y889" s="28"/>
      <c r="Z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157"/>
      <c r="U890" s="28"/>
      <c r="V890" s="28"/>
      <c r="W890" s="28"/>
      <c r="X890" s="28"/>
      <c r="Y890" s="28"/>
      <c r="Z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157"/>
      <c r="U891" s="28"/>
      <c r="V891" s="28"/>
      <c r="W891" s="28"/>
      <c r="X891" s="28"/>
      <c r="Y891" s="28"/>
      <c r="Z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157"/>
      <c r="U892" s="28"/>
      <c r="V892" s="28"/>
      <c r="W892" s="28"/>
      <c r="X892" s="28"/>
      <c r="Y892" s="28"/>
      <c r="Z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157"/>
      <c r="U893" s="28"/>
      <c r="V893" s="28"/>
      <c r="W893" s="28"/>
      <c r="X893" s="28"/>
      <c r="Y893" s="28"/>
      <c r="Z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157"/>
      <c r="U894" s="28"/>
      <c r="V894" s="28"/>
      <c r="W894" s="28"/>
      <c r="X894" s="28"/>
      <c r="Y894" s="28"/>
      <c r="Z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157"/>
      <c r="U895" s="28"/>
      <c r="V895" s="28"/>
      <c r="W895" s="28"/>
      <c r="X895" s="28"/>
      <c r="Y895" s="28"/>
      <c r="Z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157"/>
      <c r="U896" s="28"/>
      <c r="V896" s="28"/>
      <c r="W896" s="28"/>
      <c r="X896" s="28"/>
      <c r="Y896" s="28"/>
      <c r="Z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157"/>
      <c r="U897" s="28"/>
      <c r="V897" s="28"/>
      <c r="W897" s="28"/>
      <c r="X897" s="28"/>
      <c r="Y897" s="28"/>
      <c r="Z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157"/>
      <c r="U898" s="28"/>
      <c r="V898" s="28"/>
      <c r="W898" s="28"/>
      <c r="X898" s="28"/>
      <c r="Y898" s="28"/>
      <c r="Z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157"/>
      <c r="U899" s="28"/>
      <c r="V899" s="28"/>
      <c r="W899" s="28"/>
      <c r="X899" s="28"/>
      <c r="Y899" s="28"/>
      <c r="Z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157"/>
      <c r="U900" s="28"/>
      <c r="V900" s="28"/>
      <c r="W900" s="28"/>
      <c r="X900" s="28"/>
      <c r="Y900" s="28"/>
      <c r="Z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157"/>
      <c r="U901" s="28"/>
      <c r="V901" s="28"/>
      <c r="W901" s="28"/>
      <c r="X901" s="28"/>
      <c r="Y901" s="28"/>
      <c r="Z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157"/>
      <c r="U902" s="28"/>
      <c r="V902" s="28"/>
      <c r="W902" s="28"/>
      <c r="X902" s="28"/>
      <c r="Y902" s="28"/>
      <c r="Z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157"/>
      <c r="U903" s="28"/>
      <c r="V903" s="28"/>
      <c r="W903" s="28"/>
      <c r="X903" s="28"/>
      <c r="Y903" s="28"/>
      <c r="Z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157"/>
      <c r="U904" s="28"/>
      <c r="V904" s="28"/>
      <c r="W904" s="28"/>
      <c r="X904" s="28"/>
      <c r="Y904" s="28"/>
      <c r="Z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157"/>
      <c r="U905" s="28"/>
      <c r="V905" s="28"/>
      <c r="W905" s="28"/>
      <c r="X905" s="28"/>
      <c r="Y905" s="28"/>
      <c r="Z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157"/>
      <c r="U906" s="28"/>
      <c r="V906" s="28"/>
      <c r="W906" s="28"/>
      <c r="X906" s="28"/>
      <c r="Y906" s="28"/>
      <c r="Z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157"/>
      <c r="U907" s="28"/>
      <c r="V907" s="28"/>
      <c r="W907" s="28"/>
      <c r="X907" s="28"/>
      <c r="Y907" s="28"/>
      <c r="Z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157"/>
      <c r="U908" s="28"/>
      <c r="V908" s="28"/>
      <c r="W908" s="28"/>
      <c r="X908" s="28"/>
      <c r="Y908" s="28"/>
      <c r="Z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157"/>
      <c r="U909" s="28"/>
      <c r="V909" s="28"/>
      <c r="W909" s="28"/>
      <c r="X909" s="28"/>
      <c r="Y909" s="28"/>
      <c r="Z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157"/>
      <c r="U910" s="28"/>
      <c r="V910" s="28"/>
      <c r="W910" s="28"/>
      <c r="X910" s="28"/>
      <c r="Y910" s="28"/>
      <c r="Z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157"/>
      <c r="U911" s="28"/>
      <c r="V911" s="28"/>
      <c r="W911" s="28"/>
      <c r="X911" s="28"/>
      <c r="Y911" s="28"/>
      <c r="Z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157"/>
      <c r="U912" s="28"/>
      <c r="V912" s="28"/>
      <c r="W912" s="28"/>
      <c r="X912" s="28"/>
      <c r="Y912" s="28"/>
      <c r="Z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157"/>
      <c r="U913" s="28"/>
      <c r="V913" s="28"/>
      <c r="W913" s="28"/>
      <c r="X913" s="28"/>
      <c r="Y913" s="28"/>
      <c r="Z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157"/>
      <c r="U914" s="28"/>
      <c r="V914" s="28"/>
      <c r="W914" s="28"/>
      <c r="X914" s="28"/>
      <c r="Y914" s="28"/>
      <c r="Z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157"/>
      <c r="U915" s="28"/>
      <c r="V915" s="28"/>
      <c r="W915" s="28"/>
      <c r="X915" s="28"/>
      <c r="Y915" s="28"/>
      <c r="Z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157"/>
      <c r="U916" s="28"/>
      <c r="V916" s="28"/>
      <c r="W916" s="28"/>
      <c r="X916" s="28"/>
      <c r="Y916" s="28"/>
      <c r="Z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157"/>
      <c r="U917" s="28"/>
      <c r="V917" s="28"/>
      <c r="W917" s="28"/>
      <c r="X917" s="28"/>
      <c r="Y917" s="28"/>
      <c r="Z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157"/>
      <c r="U918" s="28"/>
      <c r="V918" s="28"/>
      <c r="W918" s="28"/>
      <c r="X918" s="28"/>
      <c r="Y918" s="28"/>
      <c r="Z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157"/>
      <c r="U919" s="28"/>
      <c r="V919" s="28"/>
      <c r="W919" s="28"/>
      <c r="X919" s="28"/>
      <c r="Y919" s="28"/>
      <c r="Z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157"/>
      <c r="U920" s="28"/>
      <c r="V920" s="28"/>
      <c r="W920" s="28"/>
      <c r="X920" s="28"/>
      <c r="Y920" s="28"/>
      <c r="Z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157"/>
      <c r="U921" s="28"/>
      <c r="V921" s="28"/>
      <c r="W921" s="28"/>
      <c r="X921" s="28"/>
      <c r="Y921" s="28"/>
      <c r="Z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157"/>
      <c r="U922" s="28"/>
      <c r="V922" s="28"/>
      <c r="W922" s="28"/>
      <c r="X922" s="28"/>
      <c r="Y922" s="28"/>
      <c r="Z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157"/>
      <c r="U923" s="28"/>
      <c r="V923" s="28"/>
      <c r="W923" s="28"/>
      <c r="X923" s="28"/>
      <c r="Y923" s="28"/>
      <c r="Z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157"/>
      <c r="U924" s="28"/>
      <c r="V924" s="28"/>
      <c r="W924" s="28"/>
      <c r="X924" s="28"/>
      <c r="Y924" s="28"/>
      <c r="Z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157"/>
      <c r="U925" s="28"/>
      <c r="V925" s="28"/>
      <c r="W925" s="28"/>
      <c r="X925" s="28"/>
      <c r="Y925" s="28"/>
      <c r="Z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157"/>
      <c r="U926" s="28"/>
      <c r="V926" s="28"/>
      <c r="W926" s="28"/>
      <c r="X926" s="28"/>
      <c r="Y926" s="28"/>
      <c r="Z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157"/>
      <c r="U927" s="28"/>
      <c r="V927" s="28"/>
      <c r="W927" s="28"/>
      <c r="X927" s="28"/>
      <c r="Y927" s="28"/>
      <c r="Z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157"/>
      <c r="U928" s="28"/>
      <c r="V928" s="28"/>
      <c r="W928" s="28"/>
      <c r="X928" s="28"/>
      <c r="Y928" s="28"/>
      <c r="Z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157"/>
      <c r="U929" s="28"/>
      <c r="V929" s="28"/>
      <c r="W929" s="28"/>
      <c r="X929" s="28"/>
      <c r="Y929" s="28"/>
      <c r="Z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157"/>
      <c r="U930" s="28"/>
      <c r="V930" s="28"/>
      <c r="W930" s="28"/>
      <c r="X930" s="28"/>
      <c r="Y930" s="28"/>
      <c r="Z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157"/>
      <c r="U931" s="28"/>
      <c r="V931" s="28"/>
      <c r="W931" s="28"/>
      <c r="X931" s="28"/>
      <c r="Y931" s="28"/>
      <c r="Z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157"/>
      <c r="U932" s="28"/>
      <c r="V932" s="28"/>
      <c r="W932" s="28"/>
      <c r="X932" s="28"/>
      <c r="Y932" s="28"/>
      <c r="Z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157"/>
      <c r="U933" s="28"/>
      <c r="V933" s="28"/>
      <c r="W933" s="28"/>
      <c r="X933" s="28"/>
      <c r="Y933" s="28"/>
      <c r="Z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157"/>
      <c r="U934" s="28"/>
      <c r="V934" s="28"/>
      <c r="W934" s="28"/>
      <c r="X934" s="28"/>
      <c r="Y934" s="28"/>
      <c r="Z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157"/>
      <c r="U935" s="28"/>
      <c r="V935" s="28"/>
      <c r="W935" s="28"/>
      <c r="X935" s="28"/>
      <c r="Y935" s="28"/>
      <c r="Z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157"/>
      <c r="U936" s="28"/>
      <c r="V936" s="28"/>
      <c r="W936" s="28"/>
      <c r="X936" s="28"/>
      <c r="Y936" s="28"/>
      <c r="Z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157"/>
      <c r="U937" s="28"/>
      <c r="V937" s="28"/>
      <c r="W937" s="28"/>
      <c r="X937" s="28"/>
      <c r="Y937" s="28"/>
      <c r="Z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157"/>
      <c r="U938" s="28"/>
      <c r="V938" s="28"/>
      <c r="W938" s="28"/>
      <c r="X938" s="28"/>
      <c r="Y938" s="28"/>
      <c r="Z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157"/>
      <c r="U939" s="28"/>
      <c r="V939" s="28"/>
      <c r="W939" s="28"/>
      <c r="X939" s="28"/>
      <c r="Y939" s="28"/>
      <c r="Z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157"/>
      <c r="U940" s="28"/>
      <c r="V940" s="28"/>
      <c r="W940" s="28"/>
      <c r="X940" s="28"/>
      <c r="Y940" s="28"/>
      <c r="Z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157"/>
      <c r="U941" s="28"/>
      <c r="V941" s="28"/>
      <c r="W941" s="28"/>
      <c r="X941" s="28"/>
      <c r="Y941" s="28"/>
      <c r="Z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157"/>
      <c r="U942" s="28"/>
      <c r="V942" s="28"/>
      <c r="W942" s="28"/>
      <c r="X942" s="28"/>
      <c r="Y942" s="28"/>
      <c r="Z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157"/>
      <c r="U943" s="28"/>
      <c r="V943" s="28"/>
      <c r="W943" s="28"/>
      <c r="X943" s="28"/>
      <c r="Y943" s="28"/>
      <c r="Z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157"/>
      <c r="U944" s="28"/>
      <c r="V944" s="28"/>
      <c r="W944" s="28"/>
      <c r="X944" s="28"/>
      <c r="Y944" s="28"/>
      <c r="Z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157"/>
      <c r="U945" s="28"/>
      <c r="V945" s="28"/>
      <c r="W945" s="28"/>
      <c r="X945" s="28"/>
      <c r="Y945" s="28"/>
      <c r="Z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157"/>
      <c r="U946" s="28"/>
      <c r="V946" s="28"/>
      <c r="W946" s="28"/>
      <c r="X946" s="28"/>
      <c r="Y946" s="28"/>
      <c r="Z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157"/>
      <c r="U947" s="28"/>
      <c r="V947" s="28"/>
      <c r="W947" s="28"/>
      <c r="X947" s="28"/>
      <c r="Y947" s="28"/>
      <c r="Z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157"/>
      <c r="U948" s="28"/>
      <c r="V948" s="28"/>
      <c r="W948" s="28"/>
      <c r="X948" s="28"/>
      <c r="Y948" s="28"/>
      <c r="Z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157"/>
      <c r="U949" s="28"/>
      <c r="V949" s="28"/>
      <c r="W949" s="28"/>
      <c r="X949" s="28"/>
      <c r="Y949" s="28"/>
      <c r="Z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157"/>
      <c r="U950" s="28"/>
      <c r="V950" s="28"/>
      <c r="W950" s="28"/>
      <c r="X950" s="28"/>
      <c r="Y950" s="28"/>
      <c r="Z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157"/>
      <c r="U951" s="28"/>
      <c r="V951" s="28"/>
      <c r="W951" s="28"/>
      <c r="X951" s="28"/>
      <c r="Y951" s="28"/>
      <c r="Z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157"/>
      <c r="U952" s="28"/>
      <c r="V952" s="28"/>
      <c r="W952" s="28"/>
      <c r="X952" s="28"/>
      <c r="Y952" s="28"/>
      <c r="Z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157"/>
      <c r="U953" s="28"/>
      <c r="V953" s="28"/>
      <c r="W953" s="28"/>
      <c r="X953" s="28"/>
      <c r="Y953" s="28"/>
      <c r="Z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157"/>
      <c r="U954" s="28"/>
      <c r="V954" s="28"/>
      <c r="W954" s="28"/>
      <c r="X954" s="28"/>
      <c r="Y954" s="28"/>
      <c r="Z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157"/>
      <c r="U955" s="28"/>
      <c r="V955" s="28"/>
      <c r="W955" s="28"/>
      <c r="X955" s="28"/>
      <c r="Y955" s="28"/>
      <c r="Z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157"/>
      <c r="U956" s="28"/>
      <c r="V956" s="28"/>
      <c r="W956" s="28"/>
      <c r="X956" s="28"/>
      <c r="Y956" s="28"/>
      <c r="Z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157"/>
      <c r="U957" s="28"/>
      <c r="V957" s="28"/>
      <c r="W957" s="28"/>
      <c r="X957" s="28"/>
      <c r="Y957" s="28"/>
      <c r="Z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157"/>
      <c r="U958" s="28"/>
      <c r="V958" s="28"/>
      <c r="W958" s="28"/>
      <c r="X958" s="28"/>
      <c r="Y958" s="28"/>
      <c r="Z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157"/>
      <c r="U959" s="28"/>
      <c r="V959" s="28"/>
      <c r="W959" s="28"/>
      <c r="X959" s="28"/>
      <c r="Y959" s="28"/>
      <c r="Z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157"/>
      <c r="U960" s="28"/>
      <c r="V960" s="28"/>
      <c r="W960" s="28"/>
      <c r="X960" s="28"/>
      <c r="Y960" s="28"/>
      <c r="Z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157"/>
      <c r="U961" s="28"/>
      <c r="V961" s="28"/>
      <c r="W961" s="28"/>
      <c r="X961" s="28"/>
      <c r="Y961" s="28"/>
      <c r="Z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157"/>
      <c r="U962" s="28"/>
      <c r="V962" s="28"/>
      <c r="W962" s="28"/>
      <c r="X962" s="28"/>
      <c r="Y962" s="28"/>
      <c r="Z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157"/>
      <c r="U963" s="28"/>
      <c r="V963" s="28"/>
      <c r="W963" s="28"/>
      <c r="X963" s="28"/>
      <c r="Y963" s="28"/>
      <c r="Z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157"/>
      <c r="U964" s="28"/>
      <c r="V964" s="28"/>
      <c r="W964" s="28"/>
      <c r="X964" s="28"/>
      <c r="Y964" s="28"/>
      <c r="Z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157"/>
      <c r="U965" s="28"/>
      <c r="V965" s="28"/>
      <c r="W965" s="28"/>
      <c r="X965" s="28"/>
      <c r="Y965" s="28"/>
      <c r="Z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157"/>
      <c r="U966" s="28"/>
      <c r="V966" s="28"/>
      <c r="W966" s="28"/>
      <c r="X966" s="28"/>
      <c r="Y966" s="28"/>
      <c r="Z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157"/>
      <c r="U967" s="28"/>
      <c r="V967" s="28"/>
      <c r="W967" s="28"/>
      <c r="X967" s="28"/>
      <c r="Y967" s="28"/>
      <c r="Z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157"/>
      <c r="U968" s="28"/>
      <c r="V968" s="28"/>
      <c r="W968" s="28"/>
      <c r="X968" s="28"/>
      <c r="Y968" s="28"/>
      <c r="Z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157"/>
      <c r="U969" s="28"/>
      <c r="V969" s="28"/>
      <c r="W969" s="28"/>
      <c r="X969" s="28"/>
      <c r="Y969" s="28"/>
      <c r="Z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157"/>
      <c r="U970" s="28"/>
      <c r="V970" s="28"/>
      <c r="W970" s="28"/>
      <c r="X970" s="28"/>
      <c r="Y970" s="28"/>
      <c r="Z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157"/>
      <c r="U971" s="28"/>
      <c r="V971" s="28"/>
      <c r="W971" s="28"/>
      <c r="X971" s="28"/>
      <c r="Y971" s="28"/>
      <c r="Z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157"/>
      <c r="U972" s="28"/>
      <c r="V972" s="28"/>
      <c r="W972" s="28"/>
      <c r="X972" s="28"/>
      <c r="Y972" s="28"/>
      <c r="Z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157"/>
      <c r="U973" s="28"/>
      <c r="V973" s="28"/>
      <c r="W973" s="28"/>
      <c r="X973" s="28"/>
      <c r="Y973" s="28"/>
      <c r="Z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157"/>
      <c r="U974" s="28"/>
      <c r="V974" s="28"/>
      <c r="W974" s="28"/>
      <c r="X974" s="28"/>
      <c r="Y974" s="28"/>
      <c r="Z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157"/>
      <c r="U975" s="28"/>
      <c r="V975" s="28"/>
      <c r="W975" s="28"/>
      <c r="X975" s="28"/>
      <c r="Y975" s="28"/>
      <c r="Z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157"/>
      <c r="U976" s="28"/>
      <c r="V976" s="28"/>
      <c r="W976" s="28"/>
      <c r="X976" s="28"/>
      <c r="Y976" s="28"/>
      <c r="Z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157"/>
      <c r="U977" s="28"/>
      <c r="V977" s="28"/>
      <c r="W977" s="28"/>
      <c r="X977" s="28"/>
      <c r="Y977" s="28"/>
      <c r="Z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157"/>
      <c r="U978" s="28"/>
      <c r="V978" s="28"/>
      <c r="W978" s="28"/>
      <c r="X978" s="28"/>
      <c r="Y978" s="28"/>
      <c r="Z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157"/>
      <c r="U979" s="28"/>
      <c r="V979" s="28"/>
      <c r="W979" s="28"/>
      <c r="X979" s="28"/>
      <c r="Y979" s="28"/>
      <c r="Z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157"/>
      <c r="U980" s="28"/>
      <c r="V980" s="28"/>
      <c r="W980" s="28"/>
      <c r="X980" s="28"/>
      <c r="Y980" s="28"/>
      <c r="Z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157"/>
      <c r="U981" s="28"/>
      <c r="V981" s="28"/>
      <c r="W981" s="28"/>
      <c r="X981" s="28"/>
      <c r="Y981" s="28"/>
      <c r="Z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157"/>
      <c r="U982" s="28"/>
      <c r="V982" s="28"/>
      <c r="W982" s="28"/>
      <c r="X982" s="28"/>
      <c r="Y982" s="28"/>
      <c r="Z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157"/>
      <c r="U983" s="28"/>
      <c r="V983" s="28"/>
      <c r="W983" s="28"/>
      <c r="X983" s="28"/>
      <c r="Y983" s="28"/>
      <c r="Z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157"/>
      <c r="U984" s="28"/>
      <c r="V984" s="28"/>
      <c r="W984" s="28"/>
      <c r="X984" s="28"/>
      <c r="Y984" s="28"/>
      <c r="Z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157"/>
      <c r="U985" s="28"/>
      <c r="V985" s="28"/>
      <c r="W985" s="28"/>
      <c r="X985" s="28"/>
      <c r="Y985" s="28"/>
      <c r="Z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157"/>
      <c r="U986" s="28"/>
      <c r="V986" s="28"/>
      <c r="W986" s="28"/>
      <c r="X986" s="28"/>
      <c r="Y986" s="28"/>
      <c r="Z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157"/>
      <c r="U987" s="28"/>
      <c r="V987" s="28"/>
      <c r="W987" s="28"/>
      <c r="X987" s="28"/>
      <c r="Y987" s="28"/>
      <c r="Z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157"/>
      <c r="U988" s="28"/>
      <c r="V988" s="28"/>
      <c r="W988" s="28"/>
      <c r="X988" s="28"/>
      <c r="Y988" s="28"/>
      <c r="Z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157"/>
      <c r="U989" s="28"/>
      <c r="V989" s="28"/>
      <c r="W989" s="28"/>
      <c r="X989" s="28"/>
      <c r="Y989" s="28"/>
      <c r="Z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157"/>
      <c r="U990" s="28"/>
      <c r="V990" s="28"/>
      <c r="W990" s="28"/>
      <c r="X990" s="28"/>
      <c r="Y990" s="28"/>
      <c r="Z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157"/>
      <c r="U991" s="28"/>
      <c r="V991" s="28"/>
      <c r="W991" s="28"/>
      <c r="X991" s="28"/>
      <c r="Y991" s="28"/>
      <c r="Z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157"/>
      <c r="U992" s="28"/>
      <c r="V992" s="28"/>
      <c r="W992" s="28"/>
      <c r="X992" s="28"/>
      <c r="Y992" s="28"/>
      <c r="Z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157"/>
      <c r="U993" s="28"/>
      <c r="V993" s="28"/>
      <c r="W993" s="28"/>
      <c r="X993" s="28"/>
      <c r="Y993" s="28"/>
      <c r="Z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157"/>
      <c r="U994" s="28"/>
      <c r="V994" s="28"/>
      <c r="W994" s="28"/>
      <c r="X994" s="28"/>
      <c r="Y994" s="28"/>
      <c r="Z994" s="28"/>
    </row>
    <row r="995" ht="12.75" customHeight="1">
      <c r="A995" s="235"/>
      <c r="B995" s="235"/>
      <c r="C995" s="235"/>
      <c r="D995" s="235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157"/>
      <c r="U995" s="28"/>
      <c r="V995" s="28"/>
      <c r="W995" s="28"/>
      <c r="X995" s="28"/>
      <c r="Y995" s="28"/>
      <c r="Z995" s="28"/>
    </row>
    <row r="996" ht="12.75" customHeight="1">
      <c r="A996" s="235"/>
      <c r="B996" s="235"/>
      <c r="C996" s="235"/>
      <c r="D996" s="235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157"/>
      <c r="U996" s="28"/>
      <c r="V996" s="28"/>
      <c r="W996" s="28"/>
      <c r="X996" s="28"/>
      <c r="Y996" s="28"/>
      <c r="Z996" s="28"/>
    </row>
    <row r="997" ht="12.75" customHeight="1">
      <c r="A997" s="235"/>
      <c r="B997" s="235"/>
      <c r="C997" s="235"/>
      <c r="D997" s="235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157"/>
      <c r="U997" s="28"/>
      <c r="V997" s="28"/>
      <c r="W997" s="28"/>
      <c r="X997" s="28"/>
      <c r="Y997" s="28"/>
      <c r="Z997" s="28"/>
    </row>
    <row r="998" ht="12.75" customHeight="1">
      <c r="A998" s="235"/>
      <c r="B998" s="235"/>
      <c r="C998" s="235"/>
      <c r="D998" s="235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157"/>
      <c r="U998" s="28"/>
      <c r="V998" s="28"/>
      <c r="W998" s="28"/>
      <c r="X998" s="28"/>
      <c r="Y998" s="28"/>
      <c r="Z998" s="28"/>
    </row>
    <row r="999" ht="12.75" customHeight="1">
      <c r="A999" s="235"/>
      <c r="B999" s="235"/>
      <c r="C999" s="235"/>
      <c r="D999" s="235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157"/>
      <c r="U999" s="28"/>
      <c r="V999" s="28"/>
      <c r="W999" s="28"/>
      <c r="X999" s="28"/>
      <c r="Y999" s="28"/>
      <c r="Z999" s="28"/>
    </row>
    <row r="1000" ht="12.75" customHeight="1">
      <c r="A1000" s="235"/>
      <c r="B1000" s="235"/>
      <c r="C1000" s="235"/>
      <c r="D1000" s="235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157"/>
      <c r="U1000" s="28"/>
      <c r="V1000" s="28"/>
      <c r="W1000" s="28"/>
      <c r="X1000" s="28"/>
      <c r="Y1000" s="28"/>
      <c r="Z1000" s="28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0.71"/>
    <col customWidth="1" min="3" max="7" width="6.71"/>
    <col customWidth="1" min="8" max="8" width="8.71"/>
    <col customWidth="1" min="9" max="9" width="7.57"/>
    <col customWidth="1" min="10" max="10" width="7.71"/>
    <col customWidth="1" min="11" max="19" width="6.71"/>
    <col customWidth="1" min="20" max="20" width="11.29"/>
    <col customWidth="1" min="21" max="22" width="9.14"/>
    <col customWidth="1" min="23" max="26" width="8.0"/>
  </cols>
  <sheetData>
    <row r="1" ht="16.5" customHeight="1">
      <c r="A1" s="161"/>
      <c r="B1" s="162"/>
      <c r="E1" s="163"/>
      <c r="F1" s="164" t="s">
        <v>78</v>
      </c>
      <c r="O1" s="165" t="s">
        <v>79</v>
      </c>
      <c r="P1" s="163"/>
      <c r="Q1" s="163"/>
      <c r="R1" s="163"/>
      <c r="S1" s="166"/>
      <c r="T1" s="167"/>
      <c r="U1" s="168"/>
      <c r="V1" s="168"/>
      <c r="W1" s="168"/>
      <c r="X1" s="168"/>
      <c r="Y1" s="168"/>
      <c r="Z1" s="168"/>
    </row>
    <row r="2" ht="16.5" customHeight="1">
      <c r="A2" s="161" t="s">
        <v>80</v>
      </c>
      <c r="B2" s="169"/>
      <c r="C2" s="121"/>
      <c r="D2" s="121"/>
      <c r="E2" s="163"/>
      <c r="F2" s="170" t="s">
        <v>1</v>
      </c>
      <c r="O2" s="163"/>
      <c r="P2" s="163"/>
      <c r="Q2" s="163"/>
      <c r="R2" s="163"/>
      <c r="S2" s="163"/>
      <c r="T2" s="171"/>
      <c r="U2" s="168"/>
      <c r="V2" s="168"/>
      <c r="W2" s="168"/>
      <c r="X2" s="168"/>
      <c r="Y2" s="168"/>
      <c r="Z2" s="168"/>
    </row>
    <row r="3" ht="16.5" customHeight="1">
      <c r="A3" s="161" t="s">
        <v>81</v>
      </c>
      <c r="B3" s="172"/>
      <c r="C3" s="111"/>
      <c r="D3" s="111"/>
      <c r="E3" s="163"/>
      <c r="F3" s="173" t="s">
        <v>82</v>
      </c>
      <c r="O3" s="163"/>
      <c r="P3" s="163"/>
      <c r="Q3" s="163"/>
      <c r="R3" s="163"/>
      <c r="S3" s="163"/>
      <c r="T3" s="171"/>
      <c r="U3" s="168"/>
      <c r="V3" s="168"/>
      <c r="W3" s="168"/>
      <c r="X3" s="168"/>
      <c r="Y3" s="168"/>
      <c r="Z3" s="168"/>
    </row>
    <row r="4" ht="15.0" customHeight="1">
      <c r="A4" s="161" t="s">
        <v>83</v>
      </c>
      <c r="B4" s="172"/>
      <c r="C4" s="111"/>
      <c r="D4" s="111"/>
      <c r="E4" s="163"/>
      <c r="F4" s="163" t="s">
        <v>84</v>
      </c>
      <c r="O4" s="163"/>
      <c r="P4" s="163"/>
      <c r="Q4" s="163"/>
      <c r="R4" s="163"/>
      <c r="S4" s="163"/>
      <c r="T4" s="171"/>
      <c r="U4" s="168"/>
      <c r="V4" s="168"/>
      <c r="W4" s="168"/>
      <c r="X4" s="168"/>
      <c r="Y4" s="168"/>
      <c r="Z4" s="168"/>
    </row>
    <row r="5" ht="13.5" customHeight="1">
      <c r="A5" s="174"/>
      <c r="B5" s="174"/>
      <c r="C5" s="174"/>
      <c r="D5" s="175"/>
      <c r="E5" s="163"/>
      <c r="F5" s="163"/>
      <c r="G5" s="163"/>
      <c r="H5" s="176"/>
      <c r="I5" s="176"/>
      <c r="J5" s="176"/>
      <c r="K5" s="163"/>
      <c r="L5" s="163"/>
      <c r="M5" s="163"/>
      <c r="N5" s="163"/>
      <c r="O5" s="177"/>
      <c r="P5" s="177"/>
      <c r="Q5" s="177"/>
      <c r="R5" s="177"/>
      <c r="S5" s="177"/>
      <c r="T5" s="178"/>
      <c r="U5" s="168"/>
      <c r="V5" s="168"/>
      <c r="W5" s="168"/>
      <c r="X5" s="168"/>
      <c r="Y5" s="168"/>
      <c r="Z5" s="168"/>
    </row>
    <row r="6" ht="13.5" customHeight="1">
      <c r="A6" s="179"/>
      <c r="B6" s="180" t="s">
        <v>85</v>
      </c>
      <c r="C6" s="117"/>
      <c r="D6" s="181"/>
      <c r="E6" s="182" t="s">
        <v>86</v>
      </c>
      <c r="F6" s="117"/>
      <c r="G6" s="181"/>
      <c r="H6" s="183" t="s">
        <v>87</v>
      </c>
      <c r="I6" s="181"/>
      <c r="J6" s="182" t="s">
        <v>88</v>
      </c>
      <c r="K6" s="117"/>
      <c r="L6" s="181"/>
      <c r="M6" s="182" t="s">
        <v>89</v>
      </c>
      <c r="N6" s="117"/>
      <c r="O6" s="181"/>
      <c r="P6" s="182" t="s">
        <v>90</v>
      </c>
      <c r="Q6" s="181"/>
      <c r="R6" s="182" t="s">
        <v>91</v>
      </c>
      <c r="S6" s="181"/>
      <c r="T6" s="184" t="s">
        <v>92</v>
      </c>
      <c r="U6" s="168"/>
      <c r="V6" s="168"/>
      <c r="W6" s="168"/>
      <c r="X6" s="168"/>
      <c r="Y6" s="168"/>
      <c r="Z6" s="168"/>
    </row>
    <row r="7" ht="11.25" customHeight="1">
      <c r="A7" s="185" t="s">
        <v>93</v>
      </c>
      <c r="B7" s="186" t="s">
        <v>94</v>
      </c>
      <c r="C7" s="187" t="s">
        <v>95</v>
      </c>
      <c r="D7" s="188" t="s">
        <v>96</v>
      </c>
      <c r="E7" s="189" t="s">
        <v>60</v>
      </c>
      <c r="F7" s="190" t="s">
        <v>61</v>
      </c>
      <c r="G7" s="22" t="s">
        <v>62</v>
      </c>
      <c r="H7" s="191" t="s">
        <v>63</v>
      </c>
      <c r="I7" s="191" t="s">
        <v>64</v>
      </c>
      <c r="J7" s="189" t="s">
        <v>49</v>
      </c>
      <c r="K7" s="190" t="s">
        <v>50</v>
      </c>
      <c r="L7" s="192" t="s">
        <v>51</v>
      </c>
      <c r="M7" s="189" t="s">
        <v>52</v>
      </c>
      <c r="N7" s="193" t="s">
        <v>97</v>
      </c>
      <c r="O7" s="194" t="s">
        <v>58</v>
      </c>
      <c r="P7" s="147" t="s">
        <v>55</v>
      </c>
      <c r="Q7" s="190" t="s">
        <v>56</v>
      </c>
      <c r="R7" s="189" t="s">
        <v>54</v>
      </c>
      <c r="S7" s="192" t="s">
        <v>58</v>
      </c>
      <c r="T7" s="195" t="s">
        <v>59</v>
      </c>
      <c r="U7" s="196"/>
      <c r="V7" s="196"/>
      <c r="W7" s="196"/>
      <c r="X7" s="196"/>
      <c r="Y7" s="196"/>
      <c r="Z7" s="196"/>
    </row>
    <row r="8" ht="12.0" customHeight="1">
      <c r="A8" s="185" t="s">
        <v>98</v>
      </c>
      <c r="B8" s="197" t="s">
        <v>99</v>
      </c>
      <c r="C8" s="198" t="s">
        <v>100</v>
      </c>
      <c r="D8" s="188"/>
      <c r="E8" s="199" t="s">
        <v>101</v>
      </c>
      <c r="F8" s="200" t="s">
        <v>102</v>
      </c>
      <c r="G8" s="22" t="s">
        <v>102</v>
      </c>
      <c r="H8" s="201" t="s">
        <v>103</v>
      </c>
      <c r="I8" s="201" t="s">
        <v>103</v>
      </c>
      <c r="J8" s="199" t="s">
        <v>65</v>
      </c>
      <c r="K8" s="200" t="s">
        <v>104</v>
      </c>
      <c r="L8" s="202" t="s">
        <v>67</v>
      </c>
      <c r="M8" s="199" t="s">
        <v>68</v>
      </c>
      <c r="N8" s="203" t="s">
        <v>103</v>
      </c>
      <c r="O8" s="194" t="s">
        <v>105</v>
      </c>
      <c r="P8" s="147" t="s">
        <v>71</v>
      </c>
      <c r="Q8" s="200" t="s">
        <v>71</v>
      </c>
      <c r="R8" s="199" t="s">
        <v>106</v>
      </c>
      <c r="S8" s="202" t="s">
        <v>72</v>
      </c>
      <c r="T8" s="195" t="s">
        <v>73</v>
      </c>
      <c r="U8" s="196"/>
      <c r="V8" s="196"/>
      <c r="W8" s="196"/>
      <c r="X8" s="196"/>
      <c r="Y8" s="196"/>
      <c r="Z8" s="196"/>
    </row>
    <row r="9" ht="21.75" customHeight="1">
      <c r="A9" s="204"/>
      <c r="B9" s="205"/>
      <c r="C9" s="206"/>
      <c r="D9" s="207"/>
      <c r="E9" s="208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  <c r="U9" s="28"/>
      <c r="V9" s="28"/>
      <c r="W9" s="28"/>
      <c r="X9" s="28"/>
      <c r="Y9" s="28"/>
      <c r="Z9" s="28"/>
    </row>
    <row r="10" ht="21.75" customHeight="1">
      <c r="A10" s="209"/>
      <c r="B10" s="210"/>
      <c r="C10" s="211"/>
      <c r="D10" s="212"/>
      <c r="E10" s="21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28"/>
      <c r="V10" s="28"/>
      <c r="W10" s="28"/>
      <c r="X10" s="28"/>
      <c r="Y10" s="28"/>
      <c r="Z10" s="28"/>
    </row>
    <row r="11" ht="21.75" customHeight="1">
      <c r="A11" s="214"/>
      <c r="B11" s="215"/>
      <c r="C11" s="216"/>
      <c r="D11" s="217"/>
      <c r="E11" s="21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8"/>
      <c r="V11" s="28"/>
      <c r="W11" s="28"/>
      <c r="X11" s="28"/>
      <c r="Y11" s="28"/>
      <c r="Z11" s="28"/>
    </row>
    <row r="12" ht="21.75" customHeight="1">
      <c r="A12" s="209"/>
      <c r="B12" s="210"/>
      <c r="C12" s="211"/>
      <c r="D12" s="212"/>
      <c r="E12" s="21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218"/>
      <c r="U12" s="28"/>
      <c r="V12" s="28"/>
      <c r="W12" s="28"/>
      <c r="X12" s="28"/>
      <c r="Y12" s="28"/>
      <c r="Z12" s="28"/>
    </row>
    <row r="13" ht="21.75" customHeight="1">
      <c r="A13" s="214"/>
      <c r="B13" s="219"/>
      <c r="C13" s="216"/>
      <c r="D13" s="217"/>
      <c r="E13" s="21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218"/>
      <c r="U13" s="28"/>
      <c r="V13" s="28"/>
      <c r="W13" s="28"/>
      <c r="X13" s="28"/>
      <c r="Y13" s="28"/>
      <c r="Z13" s="28"/>
    </row>
    <row r="14" ht="21.75" customHeight="1">
      <c r="A14" s="214"/>
      <c r="B14" s="219"/>
      <c r="C14" s="216"/>
      <c r="D14" s="217"/>
      <c r="E14" s="21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218"/>
      <c r="U14" s="28"/>
      <c r="V14" s="28"/>
      <c r="W14" s="28"/>
      <c r="X14" s="28"/>
      <c r="Y14" s="28"/>
      <c r="Z14" s="28"/>
    </row>
    <row r="15" ht="21.75" customHeight="1">
      <c r="A15" s="214"/>
      <c r="B15" s="219"/>
      <c r="C15" s="216"/>
      <c r="D15" s="217"/>
      <c r="E15" s="21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218"/>
      <c r="U15" s="28"/>
      <c r="V15" s="28"/>
      <c r="W15" s="28"/>
      <c r="X15" s="28"/>
      <c r="Y15" s="28"/>
      <c r="Z15" s="28"/>
    </row>
    <row r="16" ht="21.75" customHeight="1">
      <c r="A16" s="214"/>
      <c r="B16" s="219"/>
      <c r="C16" s="216"/>
      <c r="D16" s="217"/>
      <c r="E16" s="21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218"/>
      <c r="U16" s="28"/>
      <c r="V16" s="28"/>
      <c r="W16" s="28"/>
      <c r="X16" s="28"/>
      <c r="Y16" s="28"/>
      <c r="Z16" s="28"/>
    </row>
    <row r="17" ht="21.75" customHeight="1">
      <c r="A17" s="214"/>
      <c r="B17" s="219"/>
      <c r="C17" s="216"/>
      <c r="D17" s="217"/>
      <c r="E17" s="21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218"/>
      <c r="U17" s="28"/>
      <c r="V17" s="28"/>
      <c r="W17" s="28"/>
      <c r="X17" s="28"/>
      <c r="Y17" s="28"/>
      <c r="Z17" s="28"/>
    </row>
    <row r="18" ht="21.75" customHeight="1">
      <c r="A18" s="214"/>
      <c r="B18" s="219"/>
      <c r="C18" s="216"/>
      <c r="D18" s="217"/>
      <c r="E18" s="21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218"/>
      <c r="U18" s="28"/>
      <c r="V18" s="28"/>
      <c r="W18" s="28"/>
      <c r="X18" s="28"/>
      <c r="Y18" s="28"/>
      <c r="Z18" s="28"/>
    </row>
    <row r="19" ht="21.75" customHeight="1">
      <c r="A19" s="209"/>
      <c r="B19" s="210"/>
      <c r="C19" s="211"/>
      <c r="D19" s="212"/>
      <c r="E19" s="213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218"/>
      <c r="U19" s="28"/>
      <c r="V19" s="28"/>
      <c r="W19" s="28"/>
      <c r="X19" s="28"/>
      <c r="Y19" s="28"/>
      <c r="Z19" s="28"/>
    </row>
    <row r="20" ht="21.75" customHeight="1">
      <c r="A20" s="214"/>
      <c r="B20" s="219"/>
      <c r="C20" s="216"/>
      <c r="D20" s="217"/>
      <c r="E20" s="21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18"/>
      <c r="U20" s="28"/>
      <c r="V20" s="28"/>
      <c r="W20" s="28"/>
      <c r="X20" s="28"/>
      <c r="Y20" s="28"/>
      <c r="Z20" s="28"/>
    </row>
    <row r="21" ht="21.75" customHeight="1">
      <c r="A21" s="209"/>
      <c r="B21" s="210"/>
      <c r="C21" s="211"/>
      <c r="D21" s="212"/>
      <c r="E21" s="21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218"/>
      <c r="U21" s="28"/>
      <c r="V21" s="28"/>
      <c r="W21" s="28"/>
      <c r="X21" s="28"/>
      <c r="Y21" s="28"/>
      <c r="Z21" s="28"/>
    </row>
    <row r="22" ht="21.75" customHeight="1">
      <c r="A22" s="209"/>
      <c r="B22" s="210"/>
      <c r="C22" s="211"/>
      <c r="D22" s="212"/>
      <c r="E22" s="21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218"/>
      <c r="U22" s="28"/>
      <c r="V22" s="28"/>
      <c r="W22" s="28"/>
      <c r="X22" s="28"/>
      <c r="Y22" s="28"/>
      <c r="Z22" s="28"/>
    </row>
    <row r="23" ht="21.75" customHeight="1">
      <c r="A23" s="209"/>
      <c r="B23" s="210"/>
      <c r="C23" s="211"/>
      <c r="D23" s="212"/>
      <c r="E23" s="21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218"/>
      <c r="U23" s="28"/>
      <c r="V23" s="28"/>
      <c r="W23" s="28"/>
      <c r="X23" s="28"/>
      <c r="Y23" s="28"/>
      <c r="Z23" s="28"/>
    </row>
    <row r="24" ht="21.75" customHeight="1">
      <c r="A24" s="209"/>
      <c r="B24" s="210"/>
      <c r="C24" s="211"/>
      <c r="D24" s="212"/>
      <c r="E24" s="21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218"/>
      <c r="U24" s="28"/>
      <c r="V24" s="28"/>
      <c r="W24" s="28"/>
      <c r="X24" s="28"/>
      <c r="Y24" s="28"/>
      <c r="Z24" s="28"/>
    </row>
    <row r="25" ht="21.75" customHeight="1">
      <c r="A25" s="209"/>
      <c r="B25" s="210"/>
      <c r="C25" s="211"/>
      <c r="D25" s="212"/>
      <c r="E25" s="21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218"/>
      <c r="U25" s="28"/>
      <c r="V25" s="28"/>
      <c r="W25" s="28"/>
      <c r="X25" s="28"/>
      <c r="Y25" s="28"/>
      <c r="Z25" s="28"/>
    </row>
    <row r="26" ht="21.75" customHeight="1">
      <c r="A26" s="209"/>
      <c r="B26" s="210"/>
      <c r="C26" s="211"/>
      <c r="D26" s="212"/>
      <c r="E26" s="21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18"/>
      <c r="U26" s="28"/>
      <c r="V26" s="28"/>
      <c r="W26" s="28"/>
      <c r="X26" s="28"/>
      <c r="Y26" s="28"/>
      <c r="Z26" s="28"/>
    </row>
    <row r="27" ht="21.75" customHeight="1">
      <c r="A27" s="209"/>
      <c r="B27" s="210"/>
      <c r="C27" s="211"/>
      <c r="D27" s="212"/>
      <c r="E27" s="21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218"/>
      <c r="U27" s="28"/>
      <c r="V27" s="28"/>
      <c r="W27" s="28"/>
      <c r="X27" s="28"/>
      <c r="Y27" s="28"/>
      <c r="Z27" s="28"/>
    </row>
    <row r="28" ht="21.75" customHeight="1">
      <c r="A28" s="220"/>
      <c r="B28" s="221"/>
      <c r="C28" s="222"/>
      <c r="D28" s="223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8"/>
      <c r="V28" s="28"/>
      <c r="W28" s="28"/>
      <c r="X28" s="28"/>
      <c r="Y28" s="28"/>
      <c r="Z28" s="28"/>
    </row>
    <row r="29" ht="21.75" customHeight="1">
      <c r="A29" s="227" t="s">
        <v>4</v>
      </c>
      <c r="B29" s="228"/>
      <c r="C29" s="229"/>
      <c r="D29" s="230"/>
      <c r="E29" s="231">
        <f t="shared" ref="E29:T29" si="1">SUM(E9:E28)</f>
        <v>0</v>
      </c>
      <c r="F29" s="232">
        <f t="shared" si="1"/>
        <v>0</v>
      </c>
      <c r="G29" s="232">
        <f t="shared" si="1"/>
        <v>0</v>
      </c>
      <c r="H29" s="232">
        <f t="shared" si="1"/>
        <v>0</v>
      </c>
      <c r="I29" s="232">
        <f t="shared" si="1"/>
        <v>0</v>
      </c>
      <c r="J29" s="232">
        <f t="shared" si="1"/>
        <v>0</v>
      </c>
      <c r="K29" s="232">
        <f t="shared" si="1"/>
        <v>0</v>
      </c>
      <c r="L29" s="232">
        <f t="shared" si="1"/>
        <v>0</v>
      </c>
      <c r="M29" s="232">
        <f t="shared" si="1"/>
        <v>0</v>
      </c>
      <c r="N29" s="232">
        <f t="shared" si="1"/>
        <v>0</v>
      </c>
      <c r="O29" s="232">
        <f t="shared" si="1"/>
        <v>0</v>
      </c>
      <c r="P29" s="232">
        <f t="shared" si="1"/>
        <v>0</v>
      </c>
      <c r="Q29" s="232">
        <f t="shared" si="1"/>
        <v>0</v>
      </c>
      <c r="R29" s="232">
        <f t="shared" si="1"/>
        <v>0</v>
      </c>
      <c r="S29" s="232">
        <f t="shared" si="1"/>
        <v>0</v>
      </c>
      <c r="T29" s="233">
        <f t="shared" si="1"/>
        <v>0</v>
      </c>
      <c r="U29" s="28"/>
      <c r="V29" s="28"/>
      <c r="W29" s="28"/>
      <c r="X29" s="28"/>
      <c r="Y29" s="28"/>
      <c r="Z29" s="28"/>
    </row>
    <row r="30" ht="12.75" customHeight="1">
      <c r="A30" s="234" t="s">
        <v>107</v>
      </c>
      <c r="B30" s="235"/>
      <c r="C30" s="235"/>
      <c r="D30" s="235"/>
      <c r="E30" s="236"/>
      <c r="F30" s="236"/>
      <c r="G30" s="236"/>
      <c r="H30" s="236"/>
      <c r="I30" s="236"/>
      <c r="J30" s="236"/>
      <c r="K30" s="236"/>
      <c r="L30" s="236"/>
      <c r="M30" s="236"/>
      <c r="N30" s="22"/>
      <c r="O30" s="29"/>
      <c r="P30" s="29"/>
      <c r="Q30" s="29"/>
      <c r="R30" s="29"/>
      <c r="S30" s="29"/>
      <c r="T30" s="157"/>
      <c r="U30" s="28"/>
      <c r="V30" s="28"/>
      <c r="W30" s="28"/>
      <c r="X30" s="28"/>
      <c r="Y30" s="28"/>
      <c r="Z30" s="28"/>
    </row>
    <row r="31" ht="12.75" customHeight="1">
      <c r="A31" s="237" t="s">
        <v>192</v>
      </c>
      <c r="B31" s="237" t="s">
        <v>193</v>
      </c>
      <c r="C31" s="238"/>
      <c r="D31" s="238"/>
      <c r="E31" s="239"/>
      <c r="F31" s="240" t="s">
        <v>194</v>
      </c>
      <c r="G31" s="240"/>
      <c r="H31" s="240" t="s">
        <v>195</v>
      </c>
      <c r="I31" s="240"/>
      <c r="J31" s="239"/>
      <c r="K31" s="239"/>
      <c r="L31" s="240" t="s">
        <v>196</v>
      </c>
      <c r="M31" s="239"/>
      <c r="N31" s="22"/>
      <c r="O31" s="29"/>
      <c r="P31" s="29"/>
      <c r="Q31" s="29"/>
      <c r="R31" s="29"/>
      <c r="S31" s="29"/>
      <c r="T31" s="157"/>
      <c r="U31" s="28"/>
      <c r="V31" s="28"/>
      <c r="W31" s="28"/>
      <c r="X31" s="28"/>
      <c r="Y31" s="28"/>
      <c r="Z31" s="28"/>
    </row>
    <row r="32" ht="12.75" customHeight="1">
      <c r="A32" s="237" t="s">
        <v>197</v>
      </c>
      <c r="B32" s="237" t="s">
        <v>198</v>
      </c>
      <c r="C32" s="238"/>
      <c r="D32" s="238"/>
      <c r="E32" s="239"/>
      <c r="F32" s="240" t="s">
        <v>199</v>
      </c>
      <c r="G32" s="240"/>
      <c r="H32" s="240" t="s">
        <v>200</v>
      </c>
      <c r="I32" s="240"/>
      <c r="J32" s="239"/>
      <c r="K32" s="239"/>
      <c r="L32" s="240" t="s">
        <v>201</v>
      </c>
      <c r="M32" s="239"/>
      <c r="N32" s="22"/>
      <c r="O32" s="29"/>
      <c r="P32" s="29"/>
      <c r="Q32" s="29"/>
      <c r="R32" s="29"/>
      <c r="S32" s="29"/>
      <c r="T32" s="157"/>
      <c r="U32" s="28"/>
      <c r="V32" s="28"/>
      <c r="W32" s="28"/>
      <c r="X32" s="28"/>
      <c r="Y32" s="28"/>
      <c r="Z32" s="28"/>
    </row>
    <row r="33" ht="12.75" customHeight="1">
      <c r="A33" s="237" t="s">
        <v>202</v>
      </c>
      <c r="B33" s="237" t="s">
        <v>203</v>
      </c>
      <c r="C33" s="238"/>
      <c r="D33" s="238"/>
      <c r="E33" s="239"/>
      <c r="F33" s="240" t="s">
        <v>204</v>
      </c>
      <c r="G33" s="240"/>
      <c r="H33" s="240" t="s">
        <v>205</v>
      </c>
      <c r="I33" s="240"/>
      <c r="J33" s="239"/>
      <c r="K33" s="239"/>
      <c r="L33" s="43"/>
      <c r="M33" s="239"/>
      <c r="N33" s="29"/>
      <c r="O33" s="29"/>
      <c r="P33" s="29"/>
      <c r="Q33" s="29"/>
      <c r="R33" s="29"/>
      <c r="S33" s="29"/>
      <c r="T33" s="157"/>
      <c r="U33" s="28"/>
      <c r="V33" s="28"/>
      <c r="W33" s="28"/>
      <c r="X33" s="28"/>
      <c r="Y33" s="28"/>
      <c r="Z33" s="28"/>
    </row>
    <row r="34" ht="12.75" customHeight="1">
      <c r="A34" s="241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57"/>
      <c r="U34" s="28"/>
      <c r="V34" s="28"/>
      <c r="W34" s="28"/>
      <c r="X34" s="28"/>
      <c r="Y34" s="28"/>
      <c r="Z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7"/>
      <c r="U35" s="28"/>
      <c r="V35" s="28"/>
      <c r="W35" s="28"/>
      <c r="X35" s="28"/>
      <c r="Y35" s="28"/>
      <c r="Z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7"/>
      <c r="U36" s="28"/>
      <c r="V36" s="28"/>
      <c r="W36" s="28"/>
      <c r="X36" s="28"/>
      <c r="Y36" s="28"/>
      <c r="Z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7"/>
      <c r="U37" s="28"/>
      <c r="V37" s="28"/>
      <c r="W37" s="28"/>
      <c r="X37" s="28"/>
      <c r="Y37" s="28"/>
      <c r="Z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7"/>
      <c r="U38" s="28"/>
      <c r="V38" s="28"/>
      <c r="W38" s="28"/>
      <c r="X38" s="28"/>
      <c r="Y38" s="28"/>
      <c r="Z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57"/>
      <c r="U39" s="28"/>
      <c r="V39" s="28"/>
      <c r="W39" s="28"/>
      <c r="X39" s="28"/>
      <c r="Y39" s="28"/>
      <c r="Z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7"/>
      <c r="U40" s="28"/>
      <c r="V40" s="28"/>
      <c r="W40" s="28"/>
      <c r="X40" s="28"/>
      <c r="Y40" s="28"/>
      <c r="Z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57"/>
      <c r="U41" s="28"/>
      <c r="V41" s="28"/>
      <c r="W41" s="28"/>
      <c r="X41" s="28"/>
      <c r="Y41" s="28"/>
      <c r="Z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7"/>
      <c r="U42" s="28"/>
      <c r="V42" s="28"/>
      <c r="W42" s="28"/>
      <c r="X42" s="28"/>
      <c r="Y42" s="28"/>
      <c r="Z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7"/>
      <c r="U43" s="28"/>
      <c r="V43" s="28"/>
      <c r="W43" s="28"/>
      <c r="X43" s="28"/>
      <c r="Y43" s="28"/>
      <c r="Z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57"/>
      <c r="U44" s="28"/>
      <c r="V44" s="28"/>
      <c r="W44" s="28"/>
      <c r="X44" s="28"/>
      <c r="Y44" s="28"/>
      <c r="Z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57"/>
      <c r="U45" s="28"/>
      <c r="V45" s="28"/>
      <c r="W45" s="28"/>
      <c r="X45" s="28"/>
      <c r="Y45" s="28"/>
      <c r="Z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7"/>
      <c r="U46" s="28"/>
      <c r="V46" s="28"/>
      <c r="W46" s="28"/>
      <c r="X46" s="28"/>
      <c r="Y46" s="28"/>
      <c r="Z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57"/>
      <c r="U47" s="28"/>
      <c r="V47" s="28"/>
      <c r="W47" s="28"/>
      <c r="X47" s="28"/>
      <c r="Y47" s="28"/>
      <c r="Z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57"/>
      <c r="U48" s="28"/>
      <c r="V48" s="28"/>
      <c r="W48" s="28"/>
      <c r="X48" s="28"/>
      <c r="Y48" s="28"/>
      <c r="Z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57"/>
      <c r="U49" s="28"/>
      <c r="V49" s="28"/>
      <c r="W49" s="28"/>
      <c r="X49" s="28"/>
      <c r="Y49" s="28"/>
      <c r="Z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57"/>
      <c r="U50" s="28"/>
      <c r="V50" s="28"/>
      <c r="W50" s="28"/>
      <c r="X50" s="28"/>
      <c r="Y50" s="28"/>
      <c r="Z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57"/>
      <c r="U51" s="28"/>
      <c r="V51" s="28"/>
      <c r="W51" s="28"/>
      <c r="X51" s="28"/>
      <c r="Y51" s="28"/>
      <c r="Z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7"/>
      <c r="U52" s="28"/>
      <c r="V52" s="28"/>
      <c r="W52" s="28"/>
      <c r="X52" s="28"/>
      <c r="Y52" s="28"/>
      <c r="Z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7"/>
      <c r="U53" s="28"/>
      <c r="V53" s="28"/>
      <c r="W53" s="28"/>
      <c r="X53" s="28"/>
      <c r="Y53" s="28"/>
      <c r="Z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157"/>
      <c r="U54" s="28"/>
      <c r="V54" s="28"/>
      <c r="W54" s="28"/>
      <c r="X54" s="28"/>
      <c r="Y54" s="28"/>
      <c r="Z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57"/>
      <c r="U55" s="28"/>
      <c r="V55" s="28"/>
      <c r="W55" s="28"/>
      <c r="X55" s="28"/>
      <c r="Y55" s="28"/>
      <c r="Z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57"/>
      <c r="U56" s="28"/>
      <c r="V56" s="28"/>
      <c r="W56" s="28"/>
      <c r="X56" s="28"/>
      <c r="Y56" s="28"/>
      <c r="Z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57"/>
      <c r="U57" s="28"/>
      <c r="V57" s="28"/>
      <c r="W57" s="28"/>
      <c r="X57" s="28"/>
      <c r="Y57" s="28"/>
      <c r="Z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57"/>
      <c r="U58" s="28"/>
      <c r="V58" s="28"/>
      <c r="W58" s="28"/>
      <c r="X58" s="28"/>
      <c r="Y58" s="28"/>
      <c r="Z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57"/>
      <c r="U59" s="28"/>
      <c r="V59" s="28"/>
      <c r="W59" s="28"/>
      <c r="X59" s="28"/>
      <c r="Y59" s="28"/>
      <c r="Z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157"/>
      <c r="U60" s="28"/>
      <c r="V60" s="28"/>
      <c r="W60" s="28"/>
      <c r="X60" s="28"/>
      <c r="Y60" s="28"/>
      <c r="Z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57"/>
      <c r="U61" s="28"/>
      <c r="V61" s="28"/>
      <c r="W61" s="28"/>
      <c r="X61" s="28"/>
      <c r="Y61" s="28"/>
      <c r="Z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57"/>
      <c r="U62" s="28"/>
      <c r="V62" s="28"/>
      <c r="W62" s="28"/>
      <c r="X62" s="28"/>
      <c r="Y62" s="28"/>
      <c r="Z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7"/>
      <c r="U63" s="28"/>
      <c r="V63" s="28"/>
      <c r="W63" s="28"/>
      <c r="X63" s="28"/>
      <c r="Y63" s="28"/>
      <c r="Z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157"/>
      <c r="U64" s="28"/>
      <c r="V64" s="28"/>
      <c r="W64" s="28"/>
      <c r="X64" s="28"/>
      <c r="Y64" s="28"/>
      <c r="Z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157"/>
      <c r="U65" s="28"/>
      <c r="V65" s="28"/>
      <c r="W65" s="28"/>
      <c r="X65" s="28"/>
      <c r="Y65" s="28"/>
      <c r="Z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157"/>
      <c r="U66" s="28"/>
      <c r="V66" s="28"/>
      <c r="W66" s="28"/>
      <c r="X66" s="28"/>
      <c r="Y66" s="28"/>
      <c r="Z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57"/>
      <c r="U67" s="28"/>
      <c r="V67" s="28"/>
      <c r="W67" s="28"/>
      <c r="X67" s="28"/>
      <c r="Y67" s="28"/>
      <c r="Z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157"/>
      <c r="U68" s="28"/>
      <c r="V68" s="28"/>
      <c r="W68" s="28"/>
      <c r="X68" s="28"/>
      <c r="Y68" s="28"/>
      <c r="Z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57"/>
      <c r="U69" s="28"/>
      <c r="V69" s="28"/>
      <c r="W69" s="28"/>
      <c r="X69" s="28"/>
      <c r="Y69" s="28"/>
      <c r="Z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157"/>
      <c r="U70" s="28"/>
      <c r="V70" s="28"/>
      <c r="W70" s="28"/>
      <c r="X70" s="28"/>
      <c r="Y70" s="28"/>
      <c r="Z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57"/>
      <c r="U71" s="28"/>
      <c r="V71" s="28"/>
      <c r="W71" s="28"/>
      <c r="X71" s="28"/>
      <c r="Y71" s="28"/>
      <c r="Z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7"/>
      <c r="U72" s="28"/>
      <c r="V72" s="28"/>
      <c r="W72" s="28"/>
      <c r="X72" s="28"/>
      <c r="Y72" s="28"/>
      <c r="Z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57"/>
      <c r="U73" s="28"/>
      <c r="V73" s="28"/>
      <c r="W73" s="28"/>
      <c r="X73" s="28"/>
      <c r="Y73" s="28"/>
      <c r="Z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7"/>
      <c r="U74" s="28"/>
      <c r="V74" s="28"/>
      <c r="W74" s="28"/>
      <c r="X74" s="28"/>
      <c r="Y74" s="28"/>
      <c r="Z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157"/>
      <c r="U75" s="28"/>
      <c r="V75" s="28"/>
      <c r="W75" s="28"/>
      <c r="X75" s="28"/>
      <c r="Y75" s="28"/>
      <c r="Z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57"/>
      <c r="U76" s="28"/>
      <c r="V76" s="28"/>
      <c r="W76" s="28"/>
      <c r="X76" s="28"/>
      <c r="Y76" s="28"/>
      <c r="Z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7"/>
      <c r="U77" s="28"/>
      <c r="V77" s="28"/>
      <c r="W77" s="28"/>
      <c r="X77" s="28"/>
      <c r="Y77" s="28"/>
      <c r="Z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157"/>
      <c r="U78" s="28"/>
      <c r="V78" s="28"/>
      <c r="W78" s="28"/>
      <c r="X78" s="28"/>
      <c r="Y78" s="28"/>
      <c r="Z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57"/>
      <c r="U79" s="28"/>
      <c r="V79" s="28"/>
      <c r="W79" s="28"/>
      <c r="X79" s="28"/>
      <c r="Y79" s="28"/>
      <c r="Z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57"/>
      <c r="U80" s="28"/>
      <c r="V80" s="28"/>
      <c r="W80" s="28"/>
      <c r="X80" s="28"/>
      <c r="Y80" s="28"/>
      <c r="Z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7"/>
      <c r="U81" s="28"/>
      <c r="V81" s="28"/>
      <c r="W81" s="28"/>
      <c r="X81" s="28"/>
      <c r="Y81" s="28"/>
      <c r="Z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7"/>
      <c r="U82" s="28"/>
      <c r="V82" s="28"/>
      <c r="W82" s="28"/>
      <c r="X82" s="28"/>
      <c r="Y82" s="28"/>
      <c r="Z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7"/>
      <c r="U83" s="28"/>
      <c r="V83" s="28"/>
      <c r="W83" s="28"/>
      <c r="X83" s="28"/>
      <c r="Y83" s="28"/>
      <c r="Z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7"/>
      <c r="U84" s="28"/>
      <c r="V84" s="28"/>
      <c r="W84" s="28"/>
      <c r="X84" s="28"/>
      <c r="Y84" s="28"/>
      <c r="Z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7"/>
      <c r="U85" s="28"/>
      <c r="V85" s="28"/>
      <c r="W85" s="28"/>
      <c r="X85" s="28"/>
      <c r="Y85" s="28"/>
      <c r="Z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157"/>
      <c r="U86" s="28"/>
      <c r="V86" s="28"/>
      <c r="W86" s="28"/>
      <c r="X86" s="28"/>
      <c r="Y86" s="28"/>
      <c r="Z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157"/>
      <c r="U87" s="28"/>
      <c r="V87" s="28"/>
      <c r="W87" s="28"/>
      <c r="X87" s="28"/>
      <c r="Y87" s="28"/>
      <c r="Z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157"/>
      <c r="U88" s="28"/>
      <c r="V88" s="28"/>
      <c r="W88" s="28"/>
      <c r="X88" s="28"/>
      <c r="Y88" s="28"/>
      <c r="Z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157"/>
      <c r="U89" s="28"/>
      <c r="V89" s="28"/>
      <c r="W89" s="28"/>
      <c r="X89" s="28"/>
      <c r="Y89" s="28"/>
      <c r="Z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157"/>
      <c r="U90" s="28"/>
      <c r="V90" s="28"/>
      <c r="W90" s="28"/>
      <c r="X90" s="28"/>
      <c r="Y90" s="28"/>
      <c r="Z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157"/>
      <c r="U91" s="28"/>
      <c r="V91" s="28"/>
      <c r="W91" s="28"/>
      <c r="X91" s="28"/>
      <c r="Y91" s="28"/>
      <c r="Z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157"/>
      <c r="U92" s="28"/>
      <c r="V92" s="28"/>
      <c r="W92" s="28"/>
      <c r="X92" s="28"/>
      <c r="Y92" s="28"/>
      <c r="Z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57"/>
      <c r="U93" s="28"/>
      <c r="V93" s="28"/>
      <c r="W93" s="28"/>
      <c r="X93" s="28"/>
      <c r="Y93" s="28"/>
      <c r="Z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157"/>
      <c r="U94" s="28"/>
      <c r="V94" s="28"/>
      <c r="W94" s="28"/>
      <c r="X94" s="28"/>
      <c r="Y94" s="28"/>
      <c r="Z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157"/>
      <c r="U95" s="28"/>
      <c r="V95" s="28"/>
      <c r="W95" s="28"/>
      <c r="X95" s="28"/>
      <c r="Y95" s="28"/>
      <c r="Z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157"/>
      <c r="U96" s="28"/>
      <c r="V96" s="28"/>
      <c r="W96" s="28"/>
      <c r="X96" s="28"/>
      <c r="Y96" s="28"/>
      <c r="Z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157"/>
      <c r="U97" s="28"/>
      <c r="V97" s="28"/>
      <c r="W97" s="28"/>
      <c r="X97" s="28"/>
      <c r="Y97" s="28"/>
      <c r="Z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157"/>
      <c r="U98" s="28"/>
      <c r="V98" s="28"/>
      <c r="W98" s="28"/>
      <c r="X98" s="28"/>
      <c r="Y98" s="28"/>
      <c r="Z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157"/>
      <c r="U99" s="28"/>
      <c r="V99" s="28"/>
      <c r="W99" s="28"/>
      <c r="X99" s="28"/>
      <c r="Y99" s="28"/>
      <c r="Z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157"/>
      <c r="U100" s="28"/>
      <c r="V100" s="28"/>
      <c r="W100" s="28"/>
      <c r="X100" s="28"/>
      <c r="Y100" s="28"/>
      <c r="Z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157"/>
      <c r="U101" s="28"/>
      <c r="V101" s="28"/>
      <c r="W101" s="28"/>
      <c r="X101" s="28"/>
      <c r="Y101" s="28"/>
      <c r="Z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157"/>
      <c r="U102" s="28"/>
      <c r="V102" s="28"/>
      <c r="W102" s="28"/>
      <c r="X102" s="28"/>
      <c r="Y102" s="28"/>
      <c r="Z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157"/>
      <c r="U103" s="28"/>
      <c r="V103" s="28"/>
      <c r="W103" s="28"/>
      <c r="X103" s="28"/>
      <c r="Y103" s="28"/>
      <c r="Z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157"/>
      <c r="U104" s="28"/>
      <c r="V104" s="28"/>
      <c r="W104" s="28"/>
      <c r="X104" s="28"/>
      <c r="Y104" s="28"/>
      <c r="Z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57"/>
      <c r="U105" s="28"/>
      <c r="V105" s="28"/>
      <c r="W105" s="28"/>
      <c r="X105" s="28"/>
      <c r="Y105" s="28"/>
      <c r="Z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157"/>
      <c r="U106" s="28"/>
      <c r="V106" s="28"/>
      <c r="W106" s="28"/>
      <c r="X106" s="28"/>
      <c r="Y106" s="28"/>
      <c r="Z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157"/>
      <c r="U107" s="28"/>
      <c r="V107" s="28"/>
      <c r="W107" s="28"/>
      <c r="X107" s="28"/>
      <c r="Y107" s="28"/>
      <c r="Z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157"/>
      <c r="U108" s="28"/>
      <c r="V108" s="28"/>
      <c r="W108" s="28"/>
      <c r="X108" s="28"/>
      <c r="Y108" s="28"/>
      <c r="Z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157"/>
      <c r="U109" s="28"/>
      <c r="V109" s="28"/>
      <c r="W109" s="28"/>
      <c r="X109" s="28"/>
      <c r="Y109" s="28"/>
      <c r="Z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157"/>
      <c r="U110" s="28"/>
      <c r="V110" s="28"/>
      <c r="W110" s="28"/>
      <c r="X110" s="28"/>
      <c r="Y110" s="28"/>
      <c r="Z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57"/>
      <c r="U111" s="28"/>
      <c r="V111" s="28"/>
      <c r="W111" s="28"/>
      <c r="X111" s="28"/>
      <c r="Y111" s="28"/>
      <c r="Z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57"/>
      <c r="U112" s="28"/>
      <c r="V112" s="28"/>
      <c r="W112" s="28"/>
      <c r="X112" s="28"/>
      <c r="Y112" s="28"/>
      <c r="Z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157"/>
      <c r="U113" s="28"/>
      <c r="V113" s="28"/>
      <c r="W113" s="28"/>
      <c r="X113" s="28"/>
      <c r="Y113" s="28"/>
      <c r="Z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157"/>
      <c r="U114" s="28"/>
      <c r="V114" s="28"/>
      <c r="W114" s="28"/>
      <c r="X114" s="28"/>
      <c r="Y114" s="28"/>
      <c r="Z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157"/>
      <c r="U115" s="28"/>
      <c r="V115" s="28"/>
      <c r="W115" s="28"/>
      <c r="X115" s="28"/>
      <c r="Y115" s="28"/>
      <c r="Z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157"/>
      <c r="U116" s="28"/>
      <c r="V116" s="28"/>
      <c r="W116" s="28"/>
      <c r="X116" s="28"/>
      <c r="Y116" s="28"/>
      <c r="Z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157"/>
      <c r="U117" s="28"/>
      <c r="V117" s="28"/>
      <c r="W117" s="28"/>
      <c r="X117" s="28"/>
      <c r="Y117" s="28"/>
      <c r="Z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57"/>
      <c r="U118" s="28"/>
      <c r="V118" s="28"/>
      <c r="W118" s="28"/>
      <c r="X118" s="28"/>
      <c r="Y118" s="28"/>
      <c r="Z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157"/>
      <c r="U119" s="28"/>
      <c r="V119" s="28"/>
      <c r="W119" s="28"/>
      <c r="X119" s="28"/>
      <c r="Y119" s="28"/>
      <c r="Z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157"/>
      <c r="U120" s="28"/>
      <c r="V120" s="28"/>
      <c r="W120" s="28"/>
      <c r="X120" s="28"/>
      <c r="Y120" s="28"/>
      <c r="Z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157"/>
      <c r="U121" s="28"/>
      <c r="V121" s="28"/>
      <c r="W121" s="28"/>
      <c r="X121" s="28"/>
      <c r="Y121" s="28"/>
      <c r="Z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57"/>
      <c r="U122" s="28"/>
      <c r="V122" s="28"/>
      <c r="W122" s="28"/>
      <c r="X122" s="28"/>
      <c r="Y122" s="28"/>
      <c r="Z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57"/>
      <c r="U123" s="28"/>
      <c r="V123" s="28"/>
      <c r="W123" s="28"/>
      <c r="X123" s="28"/>
      <c r="Y123" s="28"/>
      <c r="Z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157"/>
      <c r="U124" s="28"/>
      <c r="V124" s="28"/>
      <c r="W124" s="28"/>
      <c r="X124" s="28"/>
      <c r="Y124" s="28"/>
      <c r="Z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57"/>
      <c r="U125" s="28"/>
      <c r="V125" s="28"/>
      <c r="W125" s="28"/>
      <c r="X125" s="28"/>
      <c r="Y125" s="28"/>
      <c r="Z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57"/>
      <c r="U126" s="28"/>
      <c r="V126" s="28"/>
      <c r="W126" s="28"/>
      <c r="X126" s="28"/>
      <c r="Y126" s="28"/>
      <c r="Z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57"/>
      <c r="U127" s="28"/>
      <c r="V127" s="28"/>
      <c r="W127" s="28"/>
      <c r="X127" s="28"/>
      <c r="Y127" s="28"/>
      <c r="Z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57"/>
      <c r="U128" s="28"/>
      <c r="V128" s="28"/>
      <c r="W128" s="28"/>
      <c r="X128" s="28"/>
      <c r="Y128" s="28"/>
      <c r="Z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57"/>
      <c r="U129" s="28"/>
      <c r="V129" s="28"/>
      <c r="W129" s="28"/>
      <c r="X129" s="28"/>
      <c r="Y129" s="28"/>
      <c r="Z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57"/>
      <c r="U130" s="28"/>
      <c r="V130" s="28"/>
      <c r="W130" s="28"/>
      <c r="X130" s="28"/>
      <c r="Y130" s="28"/>
      <c r="Z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157"/>
      <c r="U131" s="28"/>
      <c r="V131" s="28"/>
      <c r="W131" s="28"/>
      <c r="X131" s="28"/>
      <c r="Y131" s="28"/>
      <c r="Z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157"/>
      <c r="U132" s="28"/>
      <c r="V132" s="28"/>
      <c r="W132" s="28"/>
      <c r="X132" s="28"/>
      <c r="Y132" s="28"/>
      <c r="Z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157"/>
      <c r="U133" s="28"/>
      <c r="V133" s="28"/>
      <c r="W133" s="28"/>
      <c r="X133" s="28"/>
      <c r="Y133" s="28"/>
      <c r="Z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157"/>
      <c r="U134" s="28"/>
      <c r="V134" s="28"/>
      <c r="W134" s="28"/>
      <c r="X134" s="28"/>
      <c r="Y134" s="28"/>
      <c r="Z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157"/>
      <c r="U135" s="28"/>
      <c r="V135" s="28"/>
      <c r="W135" s="28"/>
      <c r="X135" s="28"/>
      <c r="Y135" s="28"/>
      <c r="Z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157"/>
      <c r="U136" s="28"/>
      <c r="V136" s="28"/>
      <c r="W136" s="28"/>
      <c r="X136" s="28"/>
      <c r="Y136" s="28"/>
      <c r="Z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157"/>
      <c r="U137" s="28"/>
      <c r="V137" s="28"/>
      <c r="W137" s="28"/>
      <c r="X137" s="28"/>
      <c r="Y137" s="28"/>
      <c r="Z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157"/>
      <c r="U138" s="28"/>
      <c r="V138" s="28"/>
      <c r="W138" s="28"/>
      <c r="X138" s="28"/>
      <c r="Y138" s="28"/>
      <c r="Z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157"/>
      <c r="U139" s="28"/>
      <c r="V139" s="28"/>
      <c r="W139" s="28"/>
      <c r="X139" s="28"/>
      <c r="Y139" s="28"/>
      <c r="Z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157"/>
      <c r="U140" s="28"/>
      <c r="V140" s="28"/>
      <c r="W140" s="28"/>
      <c r="X140" s="28"/>
      <c r="Y140" s="28"/>
      <c r="Z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157"/>
      <c r="U141" s="28"/>
      <c r="V141" s="28"/>
      <c r="W141" s="28"/>
      <c r="X141" s="28"/>
      <c r="Y141" s="28"/>
      <c r="Z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157"/>
      <c r="U142" s="28"/>
      <c r="V142" s="28"/>
      <c r="W142" s="28"/>
      <c r="X142" s="28"/>
      <c r="Y142" s="28"/>
      <c r="Z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157"/>
      <c r="U143" s="28"/>
      <c r="V143" s="28"/>
      <c r="W143" s="28"/>
      <c r="X143" s="28"/>
      <c r="Y143" s="28"/>
      <c r="Z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157"/>
      <c r="U144" s="28"/>
      <c r="V144" s="28"/>
      <c r="W144" s="28"/>
      <c r="X144" s="28"/>
      <c r="Y144" s="28"/>
      <c r="Z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157"/>
      <c r="U145" s="28"/>
      <c r="V145" s="28"/>
      <c r="W145" s="28"/>
      <c r="X145" s="28"/>
      <c r="Y145" s="28"/>
      <c r="Z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157"/>
      <c r="U146" s="28"/>
      <c r="V146" s="28"/>
      <c r="W146" s="28"/>
      <c r="X146" s="28"/>
      <c r="Y146" s="28"/>
      <c r="Z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157"/>
      <c r="U147" s="28"/>
      <c r="V147" s="28"/>
      <c r="W147" s="28"/>
      <c r="X147" s="28"/>
      <c r="Y147" s="28"/>
      <c r="Z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157"/>
      <c r="U148" s="28"/>
      <c r="V148" s="28"/>
      <c r="W148" s="28"/>
      <c r="X148" s="28"/>
      <c r="Y148" s="28"/>
      <c r="Z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157"/>
      <c r="U149" s="28"/>
      <c r="V149" s="28"/>
      <c r="W149" s="28"/>
      <c r="X149" s="28"/>
      <c r="Y149" s="28"/>
      <c r="Z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57"/>
      <c r="U150" s="28"/>
      <c r="V150" s="28"/>
      <c r="W150" s="28"/>
      <c r="X150" s="28"/>
      <c r="Y150" s="28"/>
      <c r="Z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57"/>
      <c r="U151" s="28"/>
      <c r="V151" s="28"/>
      <c r="W151" s="28"/>
      <c r="X151" s="28"/>
      <c r="Y151" s="28"/>
      <c r="Z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157"/>
      <c r="U152" s="28"/>
      <c r="V152" s="28"/>
      <c r="W152" s="28"/>
      <c r="X152" s="28"/>
      <c r="Y152" s="28"/>
      <c r="Z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157"/>
      <c r="U153" s="28"/>
      <c r="V153" s="28"/>
      <c r="W153" s="28"/>
      <c r="X153" s="28"/>
      <c r="Y153" s="28"/>
      <c r="Z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157"/>
      <c r="U154" s="28"/>
      <c r="V154" s="28"/>
      <c r="W154" s="28"/>
      <c r="X154" s="28"/>
      <c r="Y154" s="28"/>
      <c r="Z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157"/>
      <c r="U155" s="28"/>
      <c r="V155" s="28"/>
      <c r="W155" s="28"/>
      <c r="X155" s="28"/>
      <c r="Y155" s="28"/>
      <c r="Z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157"/>
      <c r="U156" s="28"/>
      <c r="V156" s="28"/>
      <c r="W156" s="28"/>
      <c r="X156" s="28"/>
      <c r="Y156" s="28"/>
      <c r="Z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157"/>
      <c r="U157" s="28"/>
      <c r="V157" s="28"/>
      <c r="W157" s="28"/>
      <c r="X157" s="28"/>
      <c r="Y157" s="28"/>
      <c r="Z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157"/>
      <c r="U158" s="28"/>
      <c r="V158" s="28"/>
      <c r="W158" s="28"/>
      <c r="X158" s="28"/>
      <c r="Y158" s="28"/>
      <c r="Z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157"/>
      <c r="U159" s="28"/>
      <c r="V159" s="28"/>
      <c r="W159" s="28"/>
      <c r="X159" s="28"/>
      <c r="Y159" s="28"/>
      <c r="Z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157"/>
      <c r="U160" s="28"/>
      <c r="V160" s="28"/>
      <c r="W160" s="28"/>
      <c r="X160" s="28"/>
      <c r="Y160" s="28"/>
      <c r="Z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157"/>
      <c r="U161" s="28"/>
      <c r="V161" s="28"/>
      <c r="W161" s="28"/>
      <c r="X161" s="28"/>
      <c r="Y161" s="28"/>
      <c r="Z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157"/>
      <c r="U162" s="28"/>
      <c r="V162" s="28"/>
      <c r="W162" s="28"/>
      <c r="X162" s="28"/>
      <c r="Y162" s="28"/>
      <c r="Z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157"/>
      <c r="U163" s="28"/>
      <c r="V163" s="28"/>
      <c r="W163" s="28"/>
      <c r="X163" s="28"/>
      <c r="Y163" s="28"/>
      <c r="Z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157"/>
      <c r="U164" s="28"/>
      <c r="V164" s="28"/>
      <c r="W164" s="28"/>
      <c r="X164" s="28"/>
      <c r="Y164" s="28"/>
      <c r="Z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157"/>
      <c r="U165" s="28"/>
      <c r="V165" s="28"/>
      <c r="W165" s="28"/>
      <c r="X165" s="28"/>
      <c r="Y165" s="28"/>
      <c r="Z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157"/>
      <c r="U166" s="28"/>
      <c r="V166" s="28"/>
      <c r="W166" s="28"/>
      <c r="X166" s="28"/>
      <c r="Y166" s="28"/>
      <c r="Z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57"/>
      <c r="U167" s="28"/>
      <c r="V167" s="28"/>
      <c r="W167" s="28"/>
      <c r="X167" s="28"/>
      <c r="Y167" s="28"/>
      <c r="Z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57"/>
      <c r="U168" s="28"/>
      <c r="V168" s="28"/>
      <c r="W168" s="28"/>
      <c r="X168" s="28"/>
      <c r="Y168" s="28"/>
      <c r="Z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157"/>
      <c r="U169" s="28"/>
      <c r="V169" s="28"/>
      <c r="W169" s="28"/>
      <c r="X169" s="28"/>
      <c r="Y169" s="28"/>
      <c r="Z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157"/>
      <c r="U170" s="28"/>
      <c r="V170" s="28"/>
      <c r="W170" s="28"/>
      <c r="X170" s="28"/>
      <c r="Y170" s="28"/>
      <c r="Z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157"/>
      <c r="U171" s="28"/>
      <c r="V171" s="28"/>
      <c r="W171" s="28"/>
      <c r="X171" s="28"/>
      <c r="Y171" s="28"/>
      <c r="Z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157"/>
      <c r="U172" s="28"/>
      <c r="V172" s="28"/>
      <c r="W172" s="28"/>
      <c r="X172" s="28"/>
      <c r="Y172" s="28"/>
      <c r="Z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157"/>
      <c r="U173" s="28"/>
      <c r="V173" s="28"/>
      <c r="W173" s="28"/>
      <c r="X173" s="28"/>
      <c r="Y173" s="28"/>
      <c r="Z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157"/>
      <c r="U174" s="28"/>
      <c r="V174" s="28"/>
      <c r="W174" s="28"/>
      <c r="X174" s="28"/>
      <c r="Y174" s="28"/>
      <c r="Z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157"/>
      <c r="U175" s="28"/>
      <c r="V175" s="28"/>
      <c r="W175" s="28"/>
      <c r="X175" s="28"/>
      <c r="Y175" s="28"/>
      <c r="Z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157"/>
      <c r="U176" s="28"/>
      <c r="V176" s="28"/>
      <c r="W176" s="28"/>
      <c r="X176" s="28"/>
      <c r="Y176" s="28"/>
      <c r="Z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157"/>
      <c r="U177" s="28"/>
      <c r="V177" s="28"/>
      <c r="W177" s="28"/>
      <c r="X177" s="28"/>
      <c r="Y177" s="28"/>
      <c r="Z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157"/>
      <c r="U178" s="28"/>
      <c r="V178" s="28"/>
      <c r="W178" s="28"/>
      <c r="X178" s="28"/>
      <c r="Y178" s="28"/>
      <c r="Z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157"/>
      <c r="U179" s="28"/>
      <c r="V179" s="28"/>
      <c r="W179" s="28"/>
      <c r="X179" s="28"/>
      <c r="Y179" s="28"/>
      <c r="Z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157"/>
      <c r="U180" s="28"/>
      <c r="V180" s="28"/>
      <c r="W180" s="28"/>
      <c r="X180" s="28"/>
      <c r="Y180" s="28"/>
      <c r="Z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157"/>
      <c r="U181" s="28"/>
      <c r="V181" s="28"/>
      <c r="W181" s="28"/>
      <c r="X181" s="28"/>
      <c r="Y181" s="28"/>
      <c r="Z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157"/>
      <c r="U182" s="28"/>
      <c r="V182" s="28"/>
      <c r="W182" s="28"/>
      <c r="X182" s="28"/>
      <c r="Y182" s="28"/>
      <c r="Z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157"/>
      <c r="U183" s="28"/>
      <c r="V183" s="28"/>
      <c r="W183" s="28"/>
      <c r="X183" s="28"/>
      <c r="Y183" s="28"/>
      <c r="Z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157"/>
      <c r="U184" s="28"/>
      <c r="V184" s="28"/>
      <c r="W184" s="28"/>
      <c r="X184" s="28"/>
      <c r="Y184" s="28"/>
      <c r="Z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157"/>
      <c r="U185" s="28"/>
      <c r="V185" s="28"/>
      <c r="W185" s="28"/>
      <c r="X185" s="28"/>
      <c r="Y185" s="28"/>
      <c r="Z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157"/>
      <c r="U186" s="28"/>
      <c r="V186" s="28"/>
      <c r="W186" s="28"/>
      <c r="X186" s="28"/>
      <c r="Y186" s="28"/>
      <c r="Z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157"/>
      <c r="U187" s="28"/>
      <c r="V187" s="28"/>
      <c r="W187" s="28"/>
      <c r="X187" s="28"/>
      <c r="Y187" s="28"/>
      <c r="Z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157"/>
      <c r="U188" s="28"/>
      <c r="V188" s="28"/>
      <c r="W188" s="28"/>
      <c r="X188" s="28"/>
      <c r="Y188" s="28"/>
      <c r="Z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157"/>
      <c r="U189" s="28"/>
      <c r="V189" s="28"/>
      <c r="W189" s="28"/>
      <c r="X189" s="28"/>
      <c r="Y189" s="28"/>
      <c r="Z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157"/>
      <c r="U190" s="28"/>
      <c r="V190" s="28"/>
      <c r="W190" s="28"/>
      <c r="X190" s="28"/>
      <c r="Y190" s="28"/>
      <c r="Z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157"/>
      <c r="U191" s="28"/>
      <c r="V191" s="28"/>
      <c r="W191" s="28"/>
      <c r="X191" s="28"/>
      <c r="Y191" s="28"/>
      <c r="Z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157"/>
      <c r="U192" s="28"/>
      <c r="V192" s="28"/>
      <c r="W192" s="28"/>
      <c r="X192" s="28"/>
      <c r="Y192" s="28"/>
      <c r="Z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157"/>
      <c r="U193" s="28"/>
      <c r="V193" s="28"/>
      <c r="W193" s="28"/>
      <c r="X193" s="28"/>
      <c r="Y193" s="28"/>
      <c r="Z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157"/>
      <c r="U194" s="28"/>
      <c r="V194" s="28"/>
      <c r="W194" s="28"/>
      <c r="X194" s="28"/>
      <c r="Y194" s="28"/>
      <c r="Z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157"/>
      <c r="U195" s="28"/>
      <c r="V195" s="28"/>
      <c r="W195" s="28"/>
      <c r="X195" s="28"/>
      <c r="Y195" s="28"/>
      <c r="Z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157"/>
      <c r="U196" s="28"/>
      <c r="V196" s="28"/>
      <c r="W196" s="28"/>
      <c r="X196" s="28"/>
      <c r="Y196" s="28"/>
      <c r="Z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157"/>
      <c r="U197" s="28"/>
      <c r="V197" s="28"/>
      <c r="W197" s="28"/>
      <c r="X197" s="28"/>
      <c r="Y197" s="28"/>
      <c r="Z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157"/>
      <c r="U198" s="28"/>
      <c r="V198" s="28"/>
      <c r="W198" s="28"/>
      <c r="X198" s="28"/>
      <c r="Y198" s="28"/>
      <c r="Z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157"/>
      <c r="U199" s="28"/>
      <c r="V199" s="28"/>
      <c r="W199" s="28"/>
      <c r="X199" s="28"/>
      <c r="Y199" s="28"/>
      <c r="Z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157"/>
      <c r="U200" s="28"/>
      <c r="V200" s="28"/>
      <c r="W200" s="28"/>
      <c r="X200" s="28"/>
      <c r="Y200" s="28"/>
      <c r="Z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157"/>
      <c r="U201" s="28"/>
      <c r="V201" s="28"/>
      <c r="W201" s="28"/>
      <c r="X201" s="28"/>
      <c r="Y201" s="28"/>
      <c r="Z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157"/>
      <c r="U202" s="28"/>
      <c r="V202" s="28"/>
      <c r="W202" s="28"/>
      <c r="X202" s="28"/>
      <c r="Y202" s="28"/>
      <c r="Z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157"/>
      <c r="U203" s="28"/>
      <c r="V203" s="28"/>
      <c r="W203" s="28"/>
      <c r="X203" s="28"/>
      <c r="Y203" s="28"/>
      <c r="Z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157"/>
      <c r="U204" s="28"/>
      <c r="V204" s="28"/>
      <c r="W204" s="28"/>
      <c r="X204" s="28"/>
      <c r="Y204" s="28"/>
      <c r="Z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157"/>
      <c r="U205" s="28"/>
      <c r="V205" s="28"/>
      <c r="W205" s="28"/>
      <c r="X205" s="28"/>
      <c r="Y205" s="28"/>
      <c r="Z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157"/>
      <c r="U206" s="28"/>
      <c r="V206" s="28"/>
      <c r="W206" s="28"/>
      <c r="X206" s="28"/>
      <c r="Y206" s="28"/>
      <c r="Z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157"/>
      <c r="U207" s="28"/>
      <c r="V207" s="28"/>
      <c r="W207" s="28"/>
      <c r="X207" s="28"/>
      <c r="Y207" s="28"/>
      <c r="Z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157"/>
      <c r="U208" s="28"/>
      <c r="V208" s="28"/>
      <c r="W208" s="28"/>
      <c r="X208" s="28"/>
      <c r="Y208" s="28"/>
      <c r="Z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57"/>
      <c r="U209" s="28"/>
      <c r="V209" s="28"/>
      <c r="W209" s="28"/>
      <c r="X209" s="28"/>
      <c r="Y209" s="28"/>
      <c r="Z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57"/>
      <c r="U210" s="28"/>
      <c r="V210" s="28"/>
      <c r="W210" s="28"/>
      <c r="X210" s="28"/>
      <c r="Y210" s="28"/>
      <c r="Z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157"/>
      <c r="U211" s="28"/>
      <c r="V211" s="28"/>
      <c r="W211" s="28"/>
      <c r="X211" s="28"/>
      <c r="Y211" s="28"/>
      <c r="Z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157"/>
      <c r="U212" s="28"/>
      <c r="V212" s="28"/>
      <c r="W212" s="28"/>
      <c r="X212" s="28"/>
      <c r="Y212" s="28"/>
      <c r="Z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157"/>
      <c r="U213" s="28"/>
      <c r="V213" s="28"/>
      <c r="W213" s="28"/>
      <c r="X213" s="28"/>
      <c r="Y213" s="28"/>
      <c r="Z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157"/>
      <c r="U214" s="28"/>
      <c r="V214" s="28"/>
      <c r="W214" s="28"/>
      <c r="X214" s="28"/>
      <c r="Y214" s="28"/>
      <c r="Z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157"/>
      <c r="U215" s="28"/>
      <c r="V215" s="28"/>
      <c r="W215" s="28"/>
      <c r="X215" s="28"/>
      <c r="Y215" s="28"/>
      <c r="Z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157"/>
      <c r="U216" s="28"/>
      <c r="V216" s="28"/>
      <c r="W216" s="28"/>
      <c r="X216" s="28"/>
      <c r="Y216" s="28"/>
      <c r="Z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157"/>
      <c r="U217" s="28"/>
      <c r="V217" s="28"/>
      <c r="W217" s="28"/>
      <c r="X217" s="28"/>
      <c r="Y217" s="28"/>
      <c r="Z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157"/>
      <c r="U218" s="28"/>
      <c r="V218" s="28"/>
      <c r="W218" s="28"/>
      <c r="X218" s="28"/>
      <c r="Y218" s="28"/>
      <c r="Z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157"/>
      <c r="U219" s="28"/>
      <c r="V219" s="28"/>
      <c r="W219" s="28"/>
      <c r="X219" s="28"/>
      <c r="Y219" s="28"/>
      <c r="Z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157"/>
      <c r="U220" s="28"/>
      <c r="V220" s="28"/>
      <c r="W220" s="28"/>
      <c r="X220" s="28"/>
      <c r="Y220" s="28"/>
      <c r="Z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157"/>
      <c r="U221" s="28"/>
      <c r="V221" s="28"/>
      <c r="W221" s="28"/>
      <c r="X221" s="28"/>
      <c r="Y221" s="28"/>
      <c r="Z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157"/>
      <c r="U222" s="28"/>
      <c r="V222" s="28"/>
      <c r="W222" s="28"/>
      <c r="X222" s="28"/>
      <c r="Y222" s="28"/>
      <c r="Z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157"/>
      <c r="U223" s="28"/>
      <c r="V223" s="28"/>
      <c r="W223" s="28"/>
      <c r="X223" s="28"/>
      <c r="Y223" s="28"/>
      <c r="Z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157"/>
      <c r="U224" s="28"/>
      <c r="V224" s="28"/>
      <c r="W224" s="28"/>
      <c r="X224" s="28"/>
      <c r="Y224" s="28"/>
      <c r="Z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157"/>
      <c r="U225" s="28"/>
      <c r="V225" s="28"/>
      <c r="W225" s="28"/>
      <c r="X225" s="28"/>
      <c r="Y225" s="28"/>
      <c r="Z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157"/>
      <c r="U226" s="28"/>
      <c r="V226" s="28"/>
      <c r="W226" s="28"/>
      <c r="X226" s="28"/>
      <c r="Y226" s="28"/>
      <c r="Z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157"/>
      <c r="U227" s="28"/>
      <c r="V227" s="28"/>
      <c r="W227" s="28"/>
      <c r="X227" s="28"/>
      <c r="Y227" s="28"/>
      <c r="Z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57"/>
      <c r="U228" s="28"/>
      <c r="V228" s="28"/>
      <c r="W228" s="28"/>
      <c r="X228" s="28"/>
      <c r="Y228" s="28"/>
      <c r="Z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57"/>
      <c r="U229" s="28"/>
      <c r="V229" s="28"/>
      <c r="W229" s="28"/>
      <c r="X229" s="28"/>
      <c r="Y229" s="28"/>
      <c r="Z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157"/>
      <c r="U230" s="28"/>
      <c r="V230" s="28"/>
      <c r="W230" s="28"/>
      <c r="X230" s="28"/>
      <c r="Y230" s="28"/>
      <c r="Z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157"/>
      <c r="U231" s="28"/>
      <c r="V231" s="28"/>
      <c r="W231" s="28"/>
      <c r="X231" s="28"/>
      <c r="Y231" s="28"/>
      <c r="Z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157"/>
      <c r="U232" s="28"/>
      <c r="V232" s="28"/>
      <c r="W232" s="28"/>
      <c r="X232" s="28"/>
      <c r="Y232" s="28"/>
      <c r="Z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157"/>
      <c r="U233" s="28"/>
      <c r="V233" s="28"/>
      <c r="W233" s="28"/>
      <c r="X233" s="28"/>
      <c r="Y233" s="28"/>
      <c r="Z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157"/>
      <c r="U234" s="28"/>
      <c r="V234" s="28"/>
      <c r="W234" s="28"/>
      <c r="X234" s="28"/>
      <c r="Y234" s="28"/>
      <c r="Z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157"/>
      <c r="U235" s="28"/>
      <c r="V235" s="28"/>
      <c r="W235" s="28"/>
      <c r="X235" s="28"/>
      <c r="Y235" s="28"/>
      <c r="Z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157"/>
      <c r="U236" s="28"/>
      <c r="V236" s="28"/>
      <c r="W236" s="28"/>
      <c r="X236" s="28"/>
      <c r="Y236" s="28"/>
      <c r="Z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157"/>
      <c r="U237" s="28"/>
      <c r="V237" s="28"/>
      <c r="W237" s="28"/>
      <c r="X237" s="28"/>
      <c r="Y237" s="28"/>
      <c r="Z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157"/>
      <c r="U238" s="28"/>
      <c r="V238" s="28"/>
      <c r="W238" s="28"/>
      <c r="X238" s="28"/>
      <c r="Y238" s="28"/>
      <c r="Z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57"/>
      <c r="U239" s="28"/>
      <c r="V239" s="28"/>
      <c r="W239" s="28"/>
      <c r="X239" s="28"/>
      <c r="Y239" s="28"/>
      <c r="Z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57"/>
      <c r="U240" s="28"/>
      <c r="V240" s="28"/>
      <c r="W240" s="28"/>
      <c r="X240" s="28"/>
      <c r="Y240" s="28"/>
      <c r="Z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157"/>
      <c r="U241" s="28"/>
      <c r="V241" s="28"/>
      <c r="W241" s="28"/>
      <c r="X241" s="28"/>
      <c r="Y241" s="28"/>
      <c r="Z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157"/>
      <c r="U242" s="28"/>
      <c r="V242" s="28"/>
      <c r="W242" s="28"/>
      <c r="X242" s="28"/>
      <c r="Y242" s="28"/>
      <c r="Z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157"/>
      <c r="U243" s="28"/>
      <c r="V243" s="28"/>
      <c r="W243" s="28"/>
      <c r="X243" s="28"/>
      <c r="Y243" s="28"/>
      <c r="Z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57"/>
      <c r="U244" s="28"/>
      <c r="V244" s="28"/>
      <c r="W244" s="28"/>
      <c r="X244" s="28"/>
      <c r="Y244" s="28"/>
      <c r="Z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57"/>
      <c r="U245" s="28"/>
      <c r="V245" s="28"/>
      <c r="W245" s="28"/>
      <c r="X245" s="28"/>
      <c r="Y245" s="28"/>
      <c r="Z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157"/>
      <c r="U246" s="28"/>
      <c r="V246" s="28"/>
      <c r="W246" s="28"/>
      <c r="X246" s="28"/>
      <c r="Y246" s="28"/>
      <c r="Z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157"/>
      <c r="U247" s="28"/>
      <c r="V247" s="28"/>
      <c r="W247" s="28"/>
      <c r="X247" s="28"/>
      <c r="Y247" s="28"/>
      <c r="Z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157"/>
      <c r="U248" s="28"/>
      <c r="V248" s="28"/>
      <c r="W248" s="28"/>
      <c r="X248" s="28"/>
      <c r="Y248" s="28"/>
      <c r="Z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157"/>
      <c r="U249" s="28"/>
      <c r="V249" s="28"/>
      <c r="W249" s="28"/>
      <c r="X249" s="28"/>
      <c r="Y249" s="28"/>
      <c r="Z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157"/>
      <c r="U250" s="28"/>
      <c r="V250" s="28"/>
      <c r="W250" s="28"/>
      <c r="X250" s="28"/>
      <c r="Y250" s="28"/>
      <c r="Z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157"/>
      <c r="U251" s="28"/>
      <c r="V251" s="28"/>
      <c r="W251" s="28"/>
      <c r="X251" s="28"/>
      <c r="Y251" s="28"/>
      <c r="Z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57"/>
      <c r="U252" s="28"/>
      <c r="V252" s="28"/>
      <c r="W252" s="28"/>
      <c r="X252" s="28"/>
      <c r="Y252" s="28"/>
      <c r="Z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157"/>
      <c r="U253" s="28"/>
      <c r="V253" s="28"/>
      <c r="W253" s="28"/>
      <c r="X253" s="28"/>
      <c r="Y253" s="28"/>
      <c r="Z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157"/>
      <c r="U254" s="28"/>
      <c r="V254" s="28"/>
      <c r="W254" s="28"/>
      <c r="X254" s="28"/>
      <c r="Y254" s="28"/>
      <c r="Z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157"/>
      <c r="U255" s="28"/>
      <c r="V255" s="28"/>
      <c r="W255" s="28"/>
      <c r="X255" s="28"/>
      <c r="Y255" s="28"/>
      <c r="Z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157"/>
      <c r="U256" s="28"/>
      <c r="V256" s="28"/>
      <c r="W256" s="28"/>
      <c r="X256" s="28"/>
      <c r="Y256" s="28"/>
      <c r="Z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157"/>
      <c r="U257" s="28"/>
      <c r="V257" s="28"/>
      <c r="W257" s="28"/>
      <c r="X257" s="28"/>
      <c r="Y257" s="28"/>
      <c r="Z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157"/>
      <c r="U258" s="28"/>
      <c r="V258" s="28"/>
      <c r="W258" s="28"/>
      <c r="X258" s="28"/>
      <c r="Y258" s="28"/>
      <c r="Z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157"/>
      <c r="U259" s="28"/>
      <c r="V259" s="28"/>
      <c r="W259" s="28"/>
      <c r="X259" s="28"/>
      <c r="Y259" s="28"/>
      <c r="Z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157"/>
      <c r="U260" s="28"/>
      <c r="V260" s="28"/>
      <c r="W260" s="28"/>
      <c r="X260" s="28"/>
      <c r="Y260" s="28"/>
      <c r="Z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157"/>
      <c r="U261" s="28"/>
      <c r="V261" s="28"/>
      <c r="W261" s="28"/>
      <c r="X261" s="28"/>
      <c r="Y261" s="28"/>
      <c r="Z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57"/>
      <c r="U262" s="28"/>
      <c r="V262" s="28"/>
      <c r="W262" s="28"/>
      <c r="X262" s="28"/>
      <c r="Y262" s="28"/>
      <c r="Z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157"/>
      <c r="U263" s="28"/>
      <c r="V263" s="28"/>
      <c r="W263" s="28"/>
      <c r="X263" s="28"/>
      <c r="Y263" s="28"/>
      <c r="Z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157"/>
      <c r="U264" s="28"/>
      <c r="V264" s="28"/>
      <c r="W264" s="28"/>
      <c r="X264" s="28"/>
      <c r="Y264" s="28"/>
      <c r="Z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157"/>
      <c r="U265" s="28"/>
      <c r="V265" s="28"/>
      <c r="W265" s="28"/>
      <c r="X265" s="28"/>
      <c r="Y265" s="28"/>
      <c r="Z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157"/>
      <c r="U266" s="28"/>
      <c r="V266" s="28"/>
      <c r="W266" s="28"/>
      <c r="X266" s="28"/>
      <c r="Y266" s="28"/>
      <c r="Z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157"/>
      <c r="U267" s="28"/>
      <c r="V267" s="28"/>
      <c r="W267" s="28"/>
      <c r="X267" s="28"/>
      <c r="Y267" s="28"/>
      <c r="Z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157"/>
      <c r="U268" s="28"/>
      <c r="V268" s="28"/>
      <c r="W268" s="28"/>
      <c r="X268" s="28"/>
      <c r="Y268" s="28"/>
      <c r="Z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157"/>
      <c r="U269" s="28"/>
      <c r="V269" s="28"/>
      <c r="W269" s="28"/>
      <c r="X269" s="28"/>
      <c r="Y269" s="28"/>
      <c r="Z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157"/>
      <c r="U270" s="28"/>
      <c r="V270" s="28"/>
      <c r="W270" s="28"/>
      <c r="X270" s="28"/>
      <c r="Y270" s="28"/>
      <c r="Z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157"/>
      <c r="U271" s="28"/>
      <c r="V271" s="28"/>
      <c r="W271" s="28"/>
      <c r="X271" s="28"/>
      <c r="Y271" s="28"/>
      <c r="Z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157"/>
      <c r="U272" s="28"/>
      <c r="V272" s="28"/>
      <c r="W272" s="28"/>
      <c r="X272" s="28"/>
      <c r="Y272" s="28"/>
      <c r="Z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157"/>
      <c r="U273" s="28"/>
      <c r="V273" s="28"/>
      <c r="W273" s="28"/>
      <c r="X273" s="28"/>
      <c r="Y273" s="28"/>
      <c r="Z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157"/>
      <c r="U274" s="28"/>
      <c r="V274" s="28"/>
      <c r="W274" s="28"/>
      <c r="X274" s="28"/>
      <c r="Y274" s="28"/>
      <c r="Z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157"/>
      <c r="U275" s="28"/>
      <c r="V275" s="28"/>
      <c r="W275" s="28"/>
      <c r="X275" s="28"/>
      <c r="Y275" s="28"/>
      <c r="Z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157"/>
      <c r="U276" s="28"/>
      <c r="V276" s="28"/>
      <c r="W276" s="28"/>
      <c r="X276" s="28"/>
      <c r="Y276" s="28"/>
      <c r="Z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157"/>
      <c r="U277" s="28"/>
      <c r="V277" s="28"/>
      <c r="W277" s="28"/>
      <c r="X277" s="28"/>
      <c r="Y277" s="28"/>
      <c r="Z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157"/>
      <c r="U278" s="28"/>
      <c r="V278" s="28"/>
      <c r="W278" s="28"/>
      <c r="X278" s="28"/>
      <c r="Y278" s="28"/>
      <c r="Z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157"/>
      <c r="U279" s="28"/>
      <c r="V279" s="28"/>
      <c r="W279" s="28"/>
      <c r="X279" s="28"/>
      <c r="Y279" s="28"/>
      <c r="Z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157"/>
      <c r="U280" s="28"/>
      <c r="V280" s="28"/>
      <c r="W280" s="28"/>
      <c r="X280" s="28"/>
      <c r="Y280" s="28"/>
      <c r="Z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157"/>
      <c r="U281" s="28"/>
      <c r="V281" s="28"/>
      <c r="W281" s="28"/>
      <c r="X281" s="28"/>
      <c r="Y281" s="28"/>
      <c r="Z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157"/>
      <c r="U282" s="28"/>
      <c r="V282" s="28"/>
      <c r="W282" s="28"/>
      <c r="X282" s="28"/>
      <c r="Y282" s="28"/>
      <c r="Z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157"/>
      <c r="U283" s="28"/>
      <c r="V283" s="28"/>
      <c r="W283" s="28"/>
      <c r="X283" s="28"/>
      <c r="Y283" s="28"/>
      <c r="Z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157"/>
      <c r="U284" s="28"/>
      <c r="V284" s="28"/>
      <c r="W284" s="28"/>
      <c r="X284" s="28"/>
      <c r="Y284" s="28"/>
      <c r="Z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157"/>
      <c r="U285" s="28"/>
      <c r="V285" s="28"/>
      <c r="W285" s="28"/>
      <c r="X285" s="28"/>
      <c r="Y285" s="28"/>
      <c r="Z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157"/>
      <c r="U286" s="28"/>
      <c r="V286" s="28"/>
      <c r="W286" s="28"/>
      <c r="X286" s="28"/>
      <c r="Y286" s="28"/>
      <c r="Z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157"/>
      <c r="U287" s="28"/>
      <c r="V287" s="28"/>
      <c r="W287" s="28"/>
      <c r="X287" s="28"/>
      <c r="Y287" s="28"/>
      <c r="Z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157"/>
      <c r="U288" s="28"/>
      <c r="V288" s="28"/>
      <c r="W288" s="28"/>
      <c r="X288" s="28"/>
      <c r="Y288" s="28"/>
      <c r="Z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157"/>
      <c r="U289" s="28"/>
      <c r="V289" s="28"/>
      <c r="W289" s="28"/>
      <c r="X289" s="28"/>
      <c r="Y289" s="28"/>
      <c r="Z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157"/>
      <c r="U290" s="28"/>
      <c r="V290" s="28"/>
      <c r="W290" s="28"/>
      <c r="X290" s="28"/>
      <c r="Y290" s="28"/>
      <c r="Z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157"/>
      <c r="U291" s="28"/>
      <c r="V291" s="28"/>
      <c r="W291" s="28"/>
      <c r="X291" s="28"/>
      <c r="Y291" s="28"/>
      <c r="Z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157"/>
      <c r="U292" s="28"/>
      <c r="V292" s="28"/>
      <c r="W292" s="28"/>
      <c r="X292" s="28"/>
      <c r="Y292" s="28"/>
      <c r="Z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157"/>
      <c r="U293" s="28"/>
      <c r="V293" s="28"/>
      <c r="W293" s="28"/>
      <c r="X293" s="28"/>
      <c r="Y293" s="28"/>
      <c r="Z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157"/>
      <c r="U294" s="28"/>
      <c r="V294" s="28"/>
      <c r="W294" s="28"/>
      <c r="X294" s="28"/>
      <c r="Y294" s="28"/>
      <c r="Z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157"/>
      <c r="U295" s="28"/>
      <c r="V295" s="28"/>
      <c r="W295" s="28"/>
      <c r="X295" s="28"/>
      <c r="Y295" s="28"/>
      <c r="Z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157"/>
      <c r="U296" s="28"/>
      <c r="V296" s="28"/>
      <c r="W296" s="28"/>
      <c r="X296" s="28"/>
      <c r="Y296" s="28"/>
      <c r="Z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157"/>
      <c r="U297" s="28"/>
      <c r="V297" s="28"/>
      <c r="W297" s="28"/>
      <c r="X297" s="28"/>
      <c r="Y297" s="28"/>
      <c r="Z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157"/>
      <c r="U298" s="28"/>
      <c r="V298" s="28"/>
      <c r="W298" s="28"/>
      <c r="X298" s="28"/>
      <c r="Y298" s="28"/>
      <c r="Z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157"/>
      <c r="U299" s="28"/>
      <c r="V299" s="28"/>
      <c r="W299" s="28"/>
      <c r="X299" s="28"/>
      <c r="Y299" s="28"/>
      <c r="Z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157"/>
      <c r="U300" s="28"/>
      <c r="V300" s="28"/>
      <c r="W300" s="28"/>
      <c r="X300" s="28"/>
      <c r="Y300" s="28"/>
      <c r="Z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157"/>
      <c r="U301" s="28"/>
      <c r="V301" s="28"/>
      <c r="W301" s="28"/>
      <c r="X301" s="28"/>
      <c r="Y301" s="28"/>
      <c r="Z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157"/>
      <c r="U302" s="28"/>
      <c r="V302" s="28"/>
      <c r="W302" s="28"/>
      <c r="X302" s="28"/>
      <c r="Y302" s="28"/>
      <c r="Z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157"/>
      <c r="U303" s="28"/>
      <c r="V303" s="28"/>
      <c r="W303" s="28"/>
      <c r="X303" s="28"/>
      <c r="Y303" s="28"/>
      <c r="Z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157"/>
      <c r="U304" s="28"/>
      <c r="V304" s="28"/>
      <c r="W304" s="28"/>
      <c r="X304" s="28"/>
      <c r="Y304" s="28"/>
      <c r="Z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157"/>
      <c r="U305" s="28"/>
      <c r="V305" s="28"/>
      <c r="W305" s="28"/>
      <c r="X305" s="28"/>
      <c r="Y305" s="28"/>
      <c r="Z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157"/>
      <c r="U306" s="28"/>
      <c r="V306" s="28"/>
      <c r="W306" s="28"/>
      <c r="X306" s="28"/>
      <c r="Y306" s="28"/>
      <c r="Z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157"/>
      <c r="U307" s="28"/>
      <c r="V307" s="28"/>
      <c r="W307" s="28"/>
      <c r="X307" s="28"/>
      <c r="Y307" s="28"/>
      <c r="Z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157"/>
      <c r="U308" s="28"/>
      <c r="V308" s="28"/>
      <c r="W308" s="28"/>
      <c r="X308" s="28"/>
      <c r="Y308" s="28"/>
      <c r="Z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157"/>
      <c r="U309" s="28"/>
      <c r="V309" s="28"/>
      <c r="W309" s="28"/>
      <c r="X309" s="28"/>
      <c r="Y309" s="28"/>
      <c r="Z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157"/>
      <c r="U310" s="28"/>
      <c r="V310" s="28"/>
      <c r="W310" s="28"/>
      <c r="X310" s="28"/>
      <c r="Y310" s="28"/>
      <c r="Z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157"/>
      <c r="U311" s="28"/>
      <c r="V311" s="28"/>
      <c r="W311" s="28"/>
      <c r="X311" s="28"/>
      <c r="Y311" s="28"/>
      <c r="Z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157"/>
      <c r="U312" s="28"/>
      <c r="V312" s="28"/>
      <c r="W312" s="28"/>
      <c r="X312" s="28"/>
      <c r="Y312" s="28"/>
      <c r="Z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157"/>
      <c r="U313" s="28"/>
      <c r="V313" s="28"/>
      <c r="W313" s="28"/>
      <c r="X313" s="28"/>
      <c r="Y313" s="28"/>
      <c r="Z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157"/>
      <c r="U314" s="28"/>
      <c r="V314" s="28"/>
      <c r="W314" s="28"/>
      <c r="X314" s="28"/>
      <c r="Y314" s="28"/>
      <c r="Z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157"/>
      <c r="U315" s="28"/>
      <c r="V315" s="28"/>
      <c r="W315" s="28"/>
      <c r="X315" s="28"/>
      <c r="Y315" s="28"/>
      <c r="Z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157"/>
      <c r="U316" s="28"/>
      <c r="V316" s="28"/>
      <c r="W316" s="28"/>
      <c r="X316" s="28"/>
      <c r="Y316" s="28"/>
      <c r="Z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157"/>
      <c r="U317" s="28"/>
      <c r="V317" s="28"/>
      <c r="W317" s="28"/>
      <c r="X317" s="28"/>
      <c r="Y317" s="28"/>
      <c r="Z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157"/>
      <c r="U318" s="28"/>
      <c r="V318" s="28"/>
      <c r="W318" s="28"/>
      <c r="X318" s="28"/>
      <c r="Y318" s="28"/>
      <c r="Z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157"/>
      <c r="U319" s="28"/>
      <c r="V319" s="28"/>
      <c r="W319" s="28"/>
      <c r="X319" s="28"/>
      <c r="Y319" s="28"/>
      <c r="Z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157"/>
      <c r="U320" s="28"/>
      <c r="V320" s="28"/>
      <c r="W320" s="28"/>
      <c r="X320" s="28"/>
      <c r="Y320" s="28"/>
      <c r="Z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157"/>
      <c r="U321" s="28"/>
      <c r="V321" s="28"/>
      <c r="W321" s="28"/>
      <c r="X321" s="28"/>
      <c r="Y321" s="28"/>
      <c r="Z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157"/>
      <c r="U322" s="28"/>
      <c r="V322" s="28"/>
      <c r="W322" s="28"/>
      <c r="X322" s="28"/>
      <c r="Y322" s="28"/>
      <c r="Z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157"/>
      <c r="U323" s="28"/>
      <c r="V323" s="28"/>
      <c r="W323" s="28"/>
      <c r="X323" s="28"/>
      <c r="Y323" s="28"/>
      <c r="Z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157"/>
      <c r="U324" s="28"/>
      <c r="V324" s="28"/>
      <c r="W324" s="28"/>
      <c r="X324" s="28"/>
      <c r="Y324" s="28"/>
      <c r="Z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157"/>
      <c r="U325" s="28"/>
      <c r="V325" s="28"/>
      <c r="W325" s="28"/>
      <c r="X325" s="28"/>
      <c r="Y325" s="28"/>
      <c r="Z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157"/>
      <c r="U326" s="28"/>
      <c r="V326" s="28"/>
      <c r="W326" s="28"/>
      <c r="X326" s="28"/>
      <c r="Y326" s="28"/>
      <c r="Z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157"/>
      <c r="U327" s="28"/>
      <c r="V327" s="28"/>
      <c r="W327" s="28"/>
      <c r="X327" s="28"/>
      <c r="Y327" s="28"/>
      <c r="Z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157"/>
      <c r="U328" s="28"/>
      <c r="V328" s="28"/>
      <c r="W328" s="28"/>
      <c r="X328" s="28"/>
      <c r="Y328" s="28"/>
      <c r="Z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157"/>
      <c r="U329" s="28"/>
      <c r="V329" s="28"/>
      <c r="W329" s="28"/>
      <c r="X329" s="28"/>
      <c r="Y329" s="28"/>
      <c r="Z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157"/>
      <c r="U330" s="28"/>
      <c r="V330" s="28"/>
      <c r="W330" s="28"/>
      <c r="X330" s="28"/>
      <c r="Y330" s="28"/>
      <c r="Z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157"/>
      <c r="U331" s="28"/>
      <c r="V331" s="28"/>
      <c r="W331" s="28"/>
      <c r="X331" s="28"/>
      <c r="Y331" s="28"/>
      <c r="Z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157"/>
      <c r="U332" s="28"/>
      <c r="V332" s="28"/>
      <c r="W332" s="28"/>
      <c r="X332" s="28"/>
      <c r="Y332" s="28"/>
      <c r="Z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157"/>
      <c r="U333" s="28"/>
      <c r="V333" s="28"/>
      <c r="W333" s="28"/>
      <c r="X333" s="28"/>
      <c r="Y333" s="28"/>
      <c r="Z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157"/>
      <c r="U334" s="28"/>
      <c r="V334" s="28"/>
      <c r="W334" s="28"/>
      <c r="X334" s="28"/>
      <c r="Y334" s="28"/>
      <c r="Z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157"/>
      <c r="U335" s="28"/>
      <c r="V335" s="28"/>
      <c r="W335" s="28"/>
      <c r="X335" s="28"/>
      <c r="Y335" s="28"/>
      <c r="Z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157"/>
      <c r="U336" s="28"/>
      <c r="V336" s="28"/>
      <c r="W336" s="28"/>
      <c r="X336" s="28"/>
      <c r="Y336" s="28"/>
      <c r="Z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157"/>
      <c r="U337" s="28"/>
      <c r="V337" s="28"/>
      <c r="W337" s="28"/>
      <c r="X337" s="28"/>
      <c r="Y337" s="28"/>
      <c r="Z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157"/>
      <c r="U338" s="28"/>
      <c r="V338" s="28"/>
      <c r="W338" s="28"/>
      <c r="X338" s="28"/>
      <c r="Y338" s="28"/>
      <c r="Z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157"/>
      <c r="U339" s="28"/>
      <c r="V339" s="28"/>
      <c r="W339" s="28"/>
      <c r="X339" s="28"/>
      <c r="Y339" s="28"/>
      <c r="Z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157"/>
      <c r="U340" s="28"/>
      <c r="V340" s="28"/>
      <c r="W340" s="28"/>
      <c r="X340" s="28"/>
      <c r="Y340" s="28"/>
      <c r="Z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157"/>
      <c r="U341" s="28"/>
      <c r="V341" s="28"/>
      <c r="W341" s="28"/>
      <c r="X341" s="28"/>
      <c r="Y341" s="28"/>
      <c r="Z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157"/>
      <c r="U342" s="28"/>
      <c r="V342" s="28"/>
      <c r="W342" s="28"/>
      <c r="X342" s="28"/>
      <c r="Y342" s="28"/>
      <c r="Z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157"/>
      <c r="U343" s="28"/>
      <c r="V343" s="28"/>
      <c r="W343" s="28"/>
      <c r="X343" s="28"/>
      <c r="Y343" s="28"/>
      <c r="Z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157"/>
      <c r="U344" s="28"/>
      <c r="V344" s="28"/>
      <c r="W344" s="28"/>
      <c r="X344" s="28"/>
      <c r="Y344" s="28"/>
      <c r="Z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157"/>
      <c r="U345" s="28"/>
      <c r="V345" s="28"/>
      <c r="W345" s="28"/>
      <c r="X345" s="28"/>
      <c r="Y345" s="28"/>
      <c r="Z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157"/>
      <c r="U346" s="28"/>
      <c r="V346" s="28"/>
      <c r="W346" s="28"/>
      <c r="X346" s="28"/>
      <c r="Y346" s="28"/>
      <c r="Z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157"/>
      <c r="U347" s="28"/>
      <c r="V347" s="28"/>
      <c r="W347" s="28"/>
      <c r="X347" s="28"/>
      <c r="Y347" s="28"/>
      <c r="Z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157"/>
      <c r="U348" s="28"/>
      <c r="V348" s="28"/>
      <c r="W348" s="28"/>
      <c r="X348" s="28"/>
      <c r="Y348" s="28"/>
      <c r="Z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157"/>
      <c r="U349" s="28"/>
      <c r="V349" s="28"/>
      <c r="W349" s="28"/>
      <c r="X349" s="28"/>
      <c r="Y349" s="28"/>
      <c r="Z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157"/>
      <c r="U350" s="28"/>
      <c r="V350" s="28"/>
      <c r="W350" s="28"/>
      <c r="X350" s="28"/>
      <c r="Y350" s="28"/>
      <c r="Z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157"/>
      <c r="U351" s="28"/>
      <c r="V351" s="28"/>
      <c r="W351" s="28"/>
      <c r="X351" s="28"/>
      <c r="Y351" s="28"/>
      <c r="Z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157"/>
      <c r="U352" s="28"/>
      <c r="V352" s="28"/>
      <c r="W352" s="28"/>
      <c r="X352" s="28"/>
      <c r="Y352" s="28"/>
      <c r="Z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157"/>
      <c r="U353" s="28"/>
      <c r="V353" s="28"/>
      <c r="W353" s="28"/>
      <c r="X353" s="28"/>
      <c r="Y353" s="28"/>
      <c r="Z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157"/>
      <c r="U354" s="28"/>
      <c r="V354" s="28"/>
      <c r="W354" s="28"/>
      <c r="X354" s="28"/>
      <c r="Y354" s="28"/>
      <c r="Z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157"/>
      <c r="U355" s="28"/>
      <c r="V355" s="28"/>
      <c r="W355" s="28"/>
      <c r="X355" s="28"/>
      <c r="Y355" s="28"/>
      <c r="Z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157"/>
      <c r="U356" s="28"/>
      <c r="V356" s="28"/>
      <c r="W356" s="28"/>
      <c r="X356" s="28"/>
      <c r="Y356" s="28"/>
      <c r="Z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157"/>
      <c r="U357" s="28"/>
      <c r="V357" s="28"/>
      <c r="W357" s="28"/>
      <c r="X357" s="28"/>
      <c r="Y357" s="28"/>
      <c r="Z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157"/>
      <c r="U358" s="28"/>
      <c r="V358" s="28"/>
      <c r="W358" s="28"/>
      <c r="X358" s="28"/>
      <c r="Y358" s="28"/>
      <c r="Z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157"/>
      <c r="U359" s="28"/>
      <c r="V359" s="28"/>
      <c r="W359" s="28"/>
      <c r="X359" s="28"/>
      <c r="Y359" s="28"/>
      <c r="Z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157"/>
      <c r="U360" s="28"/>
      <c r="V360" s="28"/>
      <c r="W360" s="28"/>
      <c r="X360" s="28"/>
      <c r="Y360" s="28"/>
      <c r="Z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157"/>
      <c r="U361" s="28"/>
      <c r="V361" s="28"/>
      <c r="W361" s="28"/>
      <c r="X361" s="28"/>
      <c r="Y361" s="28"/>
      <c r="Z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157"/>
      <c r="U362" s="28"/>
      <c r="V362" s="28"/>
      <c r="W362" s="28"/>
      <c r="X362" s="28"/>
      <c r="Y362" s="28"/>
      <c r="Z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157"/>
      <c r="U363" s="28"/>
      <c r="V363" s="28"/>
      <c r="W363" s="28"/>
      <c r="X363" s="28"/>
      <c r="Y363" s="28"/>
      <c r="Z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157"/>
      <c r="U364" s="28"/>
      <c r="V364" s="28"/>
      <c r="W364" s="28"/>
      <c r="X364" s="28"/>
      <c r="Y364" s="28"/>
      <c r="Z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157"/>
      <c r="U365" s="28"/>
      <c r="V365" s="28"/>
      <c r="W365" s="28"/>
      <c r="X365" s="28"/>
      <c r="Y365" s="28"/>
      <c r="Z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157"/>
      <c r="U366" s="28"/>
      <c r="V366" s="28"/>
      <c r="W366" s="28"/>
      <c r="X366" s="28"/>
      <c r="Y366" s="28"/>
      <c r="Z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157"/>
      <c r="U367" s="28"/>
      <c r="V367" s="28"/>
      <c r="W367" s="28"/>
      <c r="X367" s="28"/>
      <c r="Y367" s="28"/>
      <c r="Z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157"/>
      <c r="U368" s="28"/>
      <c r="V368" s="28"/>
      <c r="W368" s="28"/>
      <c r="X368" s="28"/>
      <c r="Y368" s="28"/>
      <c r="Z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157"/>
      <c r="U369" s="28"/>
      <c r="V369" s="28"/>
      <c r="W369" s="28"/>
      <c r="X369" s="28"/>
      <c r="Y369" s="28"/>
      <c r="Z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157"/>
      <c r="U370" s="28"/>
      <c r="V370" s="28"/>
      <c r="W370" s="28"/>
      <c r="X370" s="28"/>
      <c r="Y370" s="28"/>
      <c r="Z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157"/>
      <c r="U371" s="28"/>
      <c r="V371" s="28"/>
      <c r="W371" s="28"/>
      <c r="X371" s="28"/>
      <c r="Y371" s="28"/>
      <c r="Z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157"/>
      <c r="U372" s="28"/>
      <c r="V372" s="28"/>
      <c r="W372" s="28"/>
      <c r="X372" s="28"/>
      <c r="Y372" s="28"/>
      <c r="Z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157"/>
      <c r="U373" s="28"/>
      <c r="V373" s="28"/>
      <c r="W373" s="28"/>
      <c r="X373" s="28"/>
      <c r="Y373" s="28"/>
      <c r="Z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157"/>
      <c r="U374" s="28"/>
      <c r="V374" s="28"/>
      <c r="W374" s="28"/>
      <c r="X374" s="28"/>
      <c r="Y374" s="28"/>
      <c r="Z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157"/>
      <c r="U375" s="28"/>
      <c r="V375" s="28"/>
      <c r="W375" s="28"/>
      <c r="X375" s="28"/>
      <c r="Y375" s="28"/>
      <c r="Z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157"/>
      <c r="U376" s="28"/>
      <c r="V376" s="28"/>
      <c r="W376" s="28"/>
      <c r="X376" s="28"/>
      <c r="Y376" s="28"/>
      <c r="Z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157"/>
      <c r="U377" s="28"/>
      <c r="V377" s="28"/>
      <c r="W377" s="28"/>
      <c r="X377" s="28"/>
      <c r="Y377" s="28"/>
      <c r="Z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157"/>
      <c r="U378" s="28"/>
      <c r="V378" s="28"/>
      <c r="W378" s="28"/>
      <c r="X378" s="28"/>
      <c r="Y378" s="28"/>
      <c r="Z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157"/>
      <c r="U379" s="28"/>
      <c r="V379" s="28"/>
      <c r="W379" s="28"/>
      <c r="X379" s="28"/>
      <c r="Y379" s="28"/>
      <c r="Z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157"/>
      <c r="U380" s="28"/>
      <c r="V380" s="28"/>
      <c r="W380" s="28"/>
      <c r="X380" s="28"/>
      <c r="Y380" s="28"/>
      <c r="Z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157"/>
      <c r="U381" s="28"/>
      <c r="V381" s="28"/>
      <c r="W381" s="28"/>
      <c r="X381" s="28"/>
      <c r="Y381" s="28"/>
      <c r="Z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157"/>
      <c r="U382" s="28"/>
      <c r="V382" s="28"/>
      <c r="W382" s="28"/>
      <c r="X382" s="28"/>
      <c r="Y382" s="28"/>
      <c r="Z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157"/>
      <c r="U383" s="28"/>
      <c r="V383" s="28"/>
      <c r="W383" s="28"/>
      <c r="X383" s="28"/>
      <c r="Y383" s="28"/>
      <c r="Z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157"/>
      <c r="U384" s="28"/>
      <c r="V384" s="28"/>
      <c r="W384" s="28"/>
      <c r="X384" s="28"/>
      <c r="Y384" s="28"/>
      <c r="Z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157"/>
      <c r="U385" s="28"/>
      <c r="V385" s="28"/>
      <c r="W385" s="28"/>
      <c r="X385" s="28"/>
      <c r="Y385" s="28"/>
      <c r="Z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157"/>
      <c r="U386" s="28"/>
      <c r="V386" s="28"/>
      <c r="W386" s="28"/>
      <c r="X386" s="28"/>
      <c r="Y386" s="28"/>
      <c r="Z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157"/>
      <c r="U387" s="28"/>
      <c r="V387" s="28"/>
      <c r="W387" s="28"/>
      <c r="X387" s="28"/>
      <c r="Y387" s="28"/>
      <c r="Z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157"/>
      <c r="U388" s="28"/>
      <c r="V388" s="28"/>
      <c r="W388" s="28"/>
      <c r="X388" s="28"/>
      <c r="Y388" s="28"/>
      <c r="Z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157"/>
      <c r="U389" s="28"/>
      <c r="V389" s="28"/>
      <c r="W389" s="28"/>
      <c r="X389" s="28"/>
      <c r="Y389" s="28"/>
      <c r="Z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157"/>
      <c r="U390" s="28"/>
      <c r="V390" s="28"/>
      <c r="W390" s="28"/>
      <c r="X390" s="28"/>
      <c r="Y390" s="28"/>
      <c r="Z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157"/>
      <c r="U391" s="28"/>
      <c r="V391" s="28"/>
      <c r="W391" s="28"/>
      <c r="X391" s="28"/>
      <c r="Y391" s="28"/>
      <c r="Z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157"/>
      <c r="U392" s="28"/>
      <c r="V392" s="28"/>
      <c r="W392" s="28"/>
      <c r="X392" s="28"/>
      <c r="Y392" s="28"/>
      <c r="Z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157"/>
      <c r="U393" s="28"/>
      <c r="V393" s="28"/>
      <c r="W393" s="28"/>
      <c r="X393" s="28"/>
      <c r="Y393" s="28"/>
      <c r="Z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157"/>
      <c r="U394" s="28"/>
      <c r="V394" s="28"/>
      <c r="W394" s="28"/>
      <c r="X394" s="28"/>
      <c r="Y394" s="28"/>
      <c r="Z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157"/>
      <c r="U395" s="28"/>
      <c r="V395" s="28"/>
      <c r="W395" s="28"/>
      <c r="X395" s="28"/>
      <c r="Y395" s="28"/>
      <c r="Z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157"/>
      <c r="U396" s="28"/>
      <c r="V396" s="28"/>
      <c r="W396" s="28"/>
      <c r="X396" s="28"/>
      <c r="Y396" s="28"/>
      <c r="Z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157"/>
      <c r="U397" s="28"/>
      <c r="V397" s="28"/>
      <c r="W397" s="28"/>
      <c r="X397" s="28"/>
      <c r="Y397" s="28"/>
      <c r="Z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157"/>
      <c r="U398" s="28"/>
      <c r="V398" s="28"/>
      <c r="W398" s="28"/>
      <c r="X398" s="28"/>
      <c r="Y398" s="28"/>
      <c r="Z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157"/>
      <c r="U399" s="28"/>
      <c r="V399" s="28"/>
      <c r="W399" s="28"/>
      <c r="X399" s="28"/>
      <c r="Y399" s="28"/>
      <c r="Z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157"/>
      <c r="U400" s="28"/>
      <c r="V400" s="28"/>
      <c r="W400" s="28"/>
      <c r="X400" s="28"/>
      <c r="Y400" s="28"/>
      <c r="Z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157"/>
      <c r="U401" s="28"/>
      <c r="V401" s="28"/>
      <c r="W401" s="28"/>
      <c r="X401" s="28"/>
      <c r="Y401" s="28"/>
      <c r="Z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157"/>
      <c r="U402" s="28"/>
      <c r="V402" s="28"/>
      <c r="W402" s="28"/>
      <c r="X402" s="28"/>
      <c r="Y402" s="28"/>
      <c r="Z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157"/>
      <c r="U403" s="28"/>
      <c r="V403" s="28"/>
      <c r="W403" s="28"/>
      <c r="X403" s="28"/>
      <c r="Y403" s="28"/>
      <c r="Z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157"/>
      <c r="U404" s="28"/>
      <c r="V404" s="28"/>
      <c r="W404" s="28"/>
      <c r="X404" s="28"/>
      <c r="Y404" s="28"/>
      <c r="Z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157"/>
      <c r="U405" s="28"/>
      <c r="V405" s="28"/>
      <c r="W405" s="28"/>
      <c r="X405" s="28"/>
      <c r="Y405" s="28"/>
      <c r="Z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157"/>
      <c r="U406" s="28"/>
      <c r="V406" s="28"/>
      <c r="W406" s="28"/>
      <c r="X406" s="28"/>
      <c r="Y406" s="28"/>
      <c r="Z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157"/>
      <c r="U407" s="28"/>
      <c r="V407" s="28"/>
      <c r="W407" s="28"/>
      <c r="X407" s="28"/>
      <c r="Y407" s="28"/>
      <c r="Z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157"/>
      <c r="U408" s="28"/>
      <c r="V408" s="28"/>
      <c r="W408" s="28"/>
      <c r="X408" s="28"/>
      <c r="Y408" s="28"/>
      <c r="Z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157"/>
      <c r="U409" s="28"/>
      <c r="V409" s="28"/>
      <c r="W409" s="28"/>
      <c r="X409" s="28"/>
      <c r="Y409" s="28"/>
      <c r="Z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157"/>
      <c r="U410" s="28"/>
      <c r="V410" s="28"/>
      <c r="W410" s="28"/>
      <c r="X410" s="28"/>
      <c r="Y410" s="28"/>
      <c r="Z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157"/>
      <c r="U411" s="28"/>
      <c r="V411" s="28"/>
      <c r="W411" s="28"/>
      <c r="X411" s="28"/>
      <c r="Y411" s="28"/>
      <c r="Z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157"/>
      <c r="U412" s="28"/>
      <c r="V412" s="28"/>
      <c r="W412" s="28"/>
      <c r="X412" s="28"/>
      <c r="Y412" s="28"/>
      <c r="Z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157"/>
      <c r="U413" s="28"/>
      <c r="V413" s="28"/>
      <c r="W413" s="28"/>
      <c r="X413" s="28"/>
      <c r="Y413" s="28"/>
      <c r="Z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157"/>
      <c r="U414" s="28"/>
      <c r="V414" s="28"/>
      <c r="W414" s="28"/>
      <c r="X414" s="28"/>
      <c r="Y414" s="28"/>
      <c r="Z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157"/>
      <c r="U415" s="28"/>
      <c r="V415" s="28"/>
      <c r="W415" s="28"/>
      <c r="X415" s="28"/>
      <c r="Y415" s="28"/>
      <c r="Z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157"/>
      <c r="U416" s="28"/>
      <c r="V416" s="28"/>
      <c r="W416" s="28"/>
      <c r="X416" s="28"/>
      <c r="Y416" s="28"/>
      <c r="Z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157"/>
      <c r="U417" s="28"/>
      <c r="V417" s="28"/>
      <c r="W417" s="28"/>
      <c r="X417" s="28"/>
      <c r="Y417" s="28"/>
      <c r="Z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157"/>
      <c r="U418" s="28"/>
      <c r="V418" s="28"/>
      <c r="W418" s="28"/>
      <c r="X418" s="28"/>
      <c r="Y418" s="28"/>
      <c r="Z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157"/>
      <c r="U419" s="28"/>
      <c r="V419" s="28"/>
      <c r="W419" s="28"/>
      <c r="X419" s="28"/>
      <c r="Y419" s="28"/>
      <c r="Z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157"/>
      <c r="U420" s="28"/>
      <c r="V420" s="28"/>
      <c r="W420" s="28"/>
      <c r="X420" s="28"/>
      <c r="Y420" s="28"/>
      <c r="Z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157"/>
      <c r="U421" s="28"/>
      <c r="V421" s="28"/>
      <c r="W421" s="28"/>
      <c r="X421" s="28"/>
      <c r="Y421" s="28"/>
      <c r="Z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157"/>
      <c r="U422" s="28"/>
      <c r="V422" s="28"/>
      <c r="W422" s="28"/>
      <c r="X422" s="28"/>
      <c r="Y422" s="28"/>
      <c r="Z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157"/>
      <c r="U423" s="28"/>
      <c r="V423" s="28"/>
      <c r="W423" s="28"/>
      <c r="X423" s="28"/>
      <c r="Y423" s="28"/>
      <c r="Z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157"/>
      <c r="U424" s="28"/>
      <c r="V424" s="28"/>
      <c r="W424" s="28"/>
      <c r="X424" s="28"/>
      <c r="Y424" s="28"/>
      <c r="Z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157"/>
      <c r="U425" s="28"/>
      <c r="V425" s="28"/>
      <c r="W425" s="28"/>
      <c r="X425" s="28"/>
      <c r="Y425" s="28"/>
      <c r="Z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157"/>
      <c r="U426" s="28"/>
      <c r="V426" s="28"/>
      <c r="W426" s="28"/>
      <c r="X426" s="28"/>
      <c r="Y426" s="28"/>
      <c r="Z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157"/>
      <c r="U427" s="28"/>
      <c r="V427" s="28"/>
      <c r="W427" s="28"/>
      <c r="X427" s="28"/>
      <c r="Y427" s="28"/>
      <c r="Z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157"/>
      <c r="U428" s="28"/>
      <c r="V428" s="28"/>
      <c r="W428" s="28"/>
      <c r="X428" s="28"/>
      <c r="Y428" s="28"/>
      <c r="Z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157"/>
      <c r="U429" s="28"/>
      <c r="V429" s="28"/>
      <c r="W429" s="28"/>
      <c r="X429" s="28"/>
      <c r="Y429" s="28"/>
      <c r="Z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157"/>
      <c r="U430" s="28"/>
      <c r="V430" s="28"/>
      <c r="W430" s="28"/>
      <c r="X430" s="28"/>
      <c r="Y430" s="28"/>
      <c r="Z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157"/>
      <c r="U431" s="28"/>
      <c r="V431" s="28"/>
      <c r="W431" s="28"/>
      <c r="X431" s="28"/>
      <c r="Y431" s="28"/>
      <c r="Z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157"/>
      <c r="U432" s="28"/>
      <c r="V432" s="28"/>
      <c r="W432" s="28"/>
      <c r="X432" s="28"/>
      <c r="Y432" s="28"/>
      <c r="Z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157"/>
      <c r="U433" s="28"/>
      <c r="V433" s="28"/>
      <c r="W433" s="28"/>
      <c r="X433" s="28"/>
      <c r="Y433" s="28"/>
      <c r="Z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157"/>
      <c r="U434" s="28"/>
      <c r="V434" s="28"/>
      <c r="W434" s="28"/>
      <c r="X434" s="28"/>
      <c r="Y434" s="28"/>
      <c r="Z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157"/>
      <c r="U435" s="28"/>
      <c r="V435" s="28"/>
      <c r="W435" s="28"/>
      <c r="X435" s="28"/>
      <c r="Y435" s="28"/>
      <c r="Z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157"/>
      <c r="U436" s="28"/>
      <c r="V436" s="28"/>
      <c r="W436" s="28"/>
      <c r="X436" s="28"/>
      <c r="Y436" s="28"/>
      <c r="Z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157"/>
      <c r="U437" s="28"/>
      <c r="V437" s="28"/>
      <c r="W437" s="28"/>
      <c r="X437" s="28"/>
      <c r="Y437" s="28"/>
      <c r="Z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157"/>
      <c r="U438" s="28"/>
      <c r="V438" s="28"/>
      <c r="W438" s="28"/>
      <c r="X438" s="28"/>
      <c r="Y438" s="28"/>
      <c r="Z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157"/>
      <c r="U439" s="28"/>
      <c r="V439" s="28"/>
      <c r="W439" s="28"/>
      <c r="X439" s="28"/>
      <c r="Y439" s="28"/>
      <c r="Z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157"/>
      <c r="U440" s="28"/>
      <c r="V440" s="28"/>
      <c r="W440" s="28"/>
      <c r="X440" s="28"/>
      <c r="Y440" s="28"/>
      <c r="Z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157"/>
      <c r="U441" s="28"/>
      <c r="V441" s="28"/>
      <c r="W441" s="28"/>
      <c r="X441" s="28"/>
      <c r="Y441" s="28"/>
      <c r="Z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157"/>
      <c r="U442" s="28"/>
      <c r="V442" s="28"/>
      <c r="W442" s="28"/>
      <c r="X442" s="28"/>
      <c r="Y442" s="28"/>
      <c r="Z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157"/>
      <c r="U443" s="28"/>
      <c r="V443" s="28"/>
      <c r="W443" s="28"/>
      <c r="X443" s="28"/>
      <c r="Y443" s="28"/>
      <c r="Z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157"/>
      <c r="U444" s="28"/>
      <c r="V444" s="28"/>
      <c r="W444" s="28"/>
      <c r="X444" s="28"/>
      <c r="Y444" s="28"/>
      <c r="Z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157"/>
      <c r="U445" s="28"/>
      <c r="V445" s="28"/>
      <c r="W445" s="28"/>
      <c r="X445" s="28"/>
      <c r="Y445" s="28"/>
      <c r="Z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157"/>
      <c r="U446" s="28"/>
      <c r="V446" s="28"/>
      <c r="W446" s="28"/>
      <c r="X446" s="28"/>
      <c r="Y446" s="28"/>
      <c r="Z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157"/>
      <c r="U447" s="28"/>
      <c r="V447" s="28"/>
      <c r="W447" s="28"/>
      <c r="X447" s="28"/>
      <c r="Y447" s="28"/>
      <c r="Z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157"/>
      <c r="U448" s="28"/>
      <c r="V448" s="28"/>
      <c r="W448" s="28"/>
      <c r="X448" s="28"/>
      <c r="Y448" s="28"/>
      <c r="Z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157"/>
      <c r="U449" s="28"/>
      <c r="V449" s="28"/>
      <c r="W449" s="28"/>
      <c r="X449" s="28"/>
      <c r="Y449" s="28"/>
      <c r="Z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157"/>
      <c r="U450" s="28"/>
      <c r="V450" s="28"/>
      <c r="W450" s="28"/>
      <c r="X450" s="28"/>
      <c r="Y450" s="28"/>
      <c r="Z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157"/>
      <c r="U451" s="28"/>
      <c r="V451" s="28"/>
      <c r="W451" s="28"/>
      <c r="X451" s="28"/>
      <c r="Y451" s="28"/>
      <c r="Z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157"/>
      <c r="U452" s="28"/>
      <c r="V452" s="28"/>
      <c r="W452" s="28"/>
      <c r="X452" s="28"/>
      <c r="Y452" s="28"/>
      <c r="Z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157"/>
      <c r="U453" s="28"/>
      <c r="V453" s="28"/>
      <c r="W453" s="28"/>
      <c r="X453" s="28"/>
      <c r="Y453" s="28"/>
      <c r="Z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157"/>
      <c r="U454" s="28"/>
      <c r="V454" s="28"/>
      <c r="W454" s="28"/>
      <c r="X454" s="28"/>
      <c r="Y454" s="28"/>
      <c r="Z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157"/>
      <c r="U455" s="28"/>
      <c r="V455" s="28"/>
      <c r="W455" s="28"/>
      <c r="X455" s="28"/>
      <c r="Y455" s="28"/>
      <c r="Z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157"/>
      <c r="U456" s="28"/>
      <c r="V456" s="28"/>
      <c r="W456" s="28"/>
      <c r="X456" s="28"/>
      <c r="Y456" s="28"/>
      <c r="Z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157"/>
      <c r="U457" s="28"/>
      <c r="V457" s="28"/>
      <c r="W457" s="28"/>
      <c r="X457" s="28"/>
      <c r="Y457" s="28"/>
      <c r="Z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157"/>
      <c r="U458" s="28"/>
      <c r="V458" s="28"/>
      <c r="W458" s="28"/>
      <c r="X458" s="28"/>
      <c r="Y458" s="28"/>
      <c r="Z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157"/>
      <c r="U459" s="28"/>
      <c r="V459" s="28"/>
      <c r="W459" s="28"/>
      <c r="X459" s="28"/>
      <c r="Y459" s="28"/>
      <c r="Z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57"/>
      <c r="U460" s="28"/>
      <c r="V460" s="28"/>
      <c r="W460" s="28"/>
      <c r="X460" s="28"/>
      <c r="Y460" s="28"/>
      <c r="Z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157"/>
      <c r="U461" s="28"/>
      <c r="V461" s="28"/>
      <c r="W461" s="28"/>
      <c r="X461" s="28"/>
      <c r="Y461" s="28"/>
      <c r="Z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157"/>
      <c r="U462" s="28"/>
      <c r="V462" s="28"/>
      <c r="W462" s="28"/>
      <c r="X462" s="28"/>
      <c r="Y462" s="28"/>
      <c r="Z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157"/>
      <c r="U463" s="28"/>
      <c r="V463" s="28"/>
      <c r="W463" s="28"/>
      <c r="X463" s="28"/>
      <c r="Y463" s="28"/>
      <c r="Z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157"/>
      <c r="U464" s="28"/>
      <c r="V464" s="28"/>
      <c r="W464" s="28"/>
      <c r="X464" s="28"/>
      <c r="Y464" s="28"/>
      <c r="Z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157"/>
      <c r="U465" s="28"/>
      <c r="V465" s="28"/>
      <c r="W465" s="28"/>
      <c r="X465" s="28"/>
      <c r="Y465" s="28"/>
      <c r="Z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157"/>
      <c r="U466" s="28"/>
      <c r="V466" s="28"/>
      <c r="W466" s="28"/>
      <c r="X466" s="28"/>
      <c r="Y466" s="28"/>
      <c r="Z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157"/>
      <c r="U467" s="28"/>
      <c r="V467" s="28"/>
      <c r="W467" s="28"/>
      <c r="X467" s="28"/>
      <c r="Y467" s="28"/>
      <c r="Z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157"/>
      <c r="U468" s="28"/>
      <c r="V468" s="28"/>
      <c r="W468" s="28"/>
      <c r="X468" s="28"/>
      <c r="Y468" s="28"/>
      <c r="Z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157"/>
      <c r="U469" s="28"/>
      <c r="V469" s="28"/>
      <c r="W469" s="28"/>
      <c r="X469" s="28"/>
      <c r="Y469" s="28"/>
      <c r="Z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157"/>
      <c r="U470" s="28"/>
      <c r="V470" s="28"/>
      <c r="W470" s="28"/>
      <c r="X470" s="28"/>
      <c r="Y470" s="28"/>
      <c r="Z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157"/>
      <c r="U471" s="28"/>
      <c r="V471" s="28"/>
      <c r="W471" s="28"/>
      <c r="X471" s="28"/>
      <c r="Y471" s="28"/>
      <c r="Z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157"/>
      <c r="U472" s="28"/>
      <c r="V472" s="28"/>
      <c r="W472" s="28"/>
      <c r="X472" s="28"/>
      <c r="Y472" s="28"/>
      <c r="Z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157"/>
      <c r="U473" s="28"/>
      <c r="V473" s="28"/>
      <c r="W473" s="28"/>
      <c r="X473" s="28"/>
      <c r="Y473" s="28"/>
      <c r="Z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157"/>
      <c r="U474" s="28"/>
      <c r="V474" s="28"/>
      <c r="W474" s="28"/>
      <c r="X474" s="28"/>
      <c r="Y474" s="28"/>
      <c r="Z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157"/>
      <c r="U475" s="28"/>
      <c r="V475" s="28"/>
      <c r="W475" s="28"/>
      <c r="X475" s="28"/>
      <c r="Y475" s="28"/>
      <c r="Z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157"/>
      <c r="U476" s="28"/>
      <c r="V476" s="28"/>
      <c r="W476" s="28"/>
      <c r="X476" s="28"/>
      <c r="Y476" s="28"/>
      <c r="Z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157"/>
      <c r="U477" s="28"/>
      <c r="V477" s="28"/>
      <c r="W477" s="28"/>
      <c r="X477" s="28"/>
      <c r="Y477" s="28"/>
      <c r="Z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157"/>
      <c r="U478" s="28"/>
      <c r="V478" s="28"/>
      <c r="W478" s="28"/>
      <c r="X478" s="28"/>
      <c r="Y478" s="28"/>
      <c r="Z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157"/>
      <c r="U479" s="28"/>
      <c r="V479" s="28"/>
      <c r="W479" s="28"/>
      <c r="X479" s="28"/>
      <c r="Y479" s="28"/>
      <c r="Z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157"/>
      <c r="U480" s="28"/>
      <c r="V480" s="28"/>
      <c r="W480" s="28"/>
      <c r="X480" s="28"/>
      <c r="Y480" s="28"/>
      <c r="Z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157"/>
      <c r="U481" s="28"/>
      <c r="V481" s="28"/>
      <c r="W481" s="28"/>
      <c r="X481" s="28"/>
      <c r="Y481" s="28"/>
      <c r="Z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157"/>
      <c r="U482" s="28"/>
      <c r="V482" s="28"/>
      <c r="W482" s="28"/>
      <c r="X482" s="28"/>
      <c r="Y482" s="28"/>
      <c r="Z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157"/>
      <c r="U483" s="28"/>
      <c r="V483" s="28"/>
      <c r="W483" s="28"/>
      <c r="X483" s="28"/>
      <c r="Y483" s="28"/>
      <c r="Z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157"/>
      <c r="U484" s="28"/>
      <c r="V484" s="28"/>
      <c r="W484" s="28"/>
      <c r="X484" s="28"/>
      <c r="Y484" s="28"/>
      <c r="Z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157"/>
      <c r="U485" s="28"/>
      <c r="V485" s="28"/>
      <c r="W485" s="28"/>
      <c r="X485" s="28"/>
      <c r="Y485" s="28"/>
      <c r="Z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157"/>
      <c r="U486" s="28"/>
      <c r="V486" s="28"/>
      <c r="W486" s="28"/>
      <c r="X486" s="28"/>
      <c r="Y486" s="28"/>
      <c r="Z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157"/>
      <c r="U487" s="28"/>
      <c r="V487" s="28"/>
      <c r="W487" s="28"/>
      <c r="X487" s="28"/>
      <c r="Y487" s="28"/>
      <c r="Z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157"/>
      <c r="U488" s="28"/>
      <c r="V488" s="28"/>
      <c r="W488" s="28"/>
      <c r="X488" s="28"/>
      <c r="Y488" s="28"/>
      <c r="Z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157"/>
      <c r="U489" s="28"/>
      <c r="V489" s="28"/>
      <c r="W489" s="28"/>
      <c r="X489" s="28"/>
      <c r="Y489" s="28"/>
      <c r="Z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157"/>
      <c r="U490" s="28"/>
      <c r="V490" s="28"/>
      <c r="W490" s="28"/>
      <c r="X490" s="28"/>
      <c r="Y490" s="28"/>
      <c r="Z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157"/>
      <c r="U491" s="28"/>
      <c r="V491" s="28"/>
      <c r="W491" s="28"/>
      <c r="X491" s="28"/>
      <c r="Y491" s="28"/>
      <c r="Z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157"/>
      <c r="U492" s="28"/>
      <c r="V492" s="28"/>
      <c r="W492" s="28"/>
      <c r="X492" s="28"/>
      <c r="Y492" s="28"/>
      <c r="Z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157"/>
      <c r="U493" s="28"/>
      <c r="V493" s="28"/>
      <c r="W493" s="28"/>
      <c r="X493" s="28"/>
      <c r="Y493" s="28"/>
      <c r="Z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157"/>
      <c r="U494" s="28"/>
      <c r="V494" s="28"/>
      <c r="W494" s="28"/>
      <c r="X494" s="28"/>
      <c r="Y494" s="28"/>
      <c r="Z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157"/>
      <c r="U495" s="28"/>
      <c r="V495" s="28"/>
      <c r="W495" s="28"/>
      <c r="X495" s="28"/>
      <c r="Y495" s="28"/>
      <c r="Z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157"/>
      <c r="U496" s="28"/>
      <c r="V496" s="28"/>
      <c r="W496" s="28"/>
      <c r="X496" s="28"/>
      <c r="Y496" s="28"/>
      <c r="Z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157"/>
      <c r="U497" s="28"/>
      <c r="V497" s="28"/>
      <c r="W497" s="28"/>
      <c r="X497" s="28"/>
      <c r="Y497" s="28"/>
      <c r="Z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157"/>
      <c r="U498" s="28"/>
      <c r="V498" s="28"/>
      <c r="W498" s="28"/>
      <c r="X498" s="28"/>
      <c r="Y498" s="28"/>
      <c r="Z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157"/>
      <c r="U499" s="28"/>
      <c r="V499" s="28"/>
      <c r="W499" s="28"/>
      <c r="X499" s="28"/>
      <c r="Y499" s="28"/>
      <c r="Z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157"/>
      <c r="U500" s="28"/>
      <c r="V500" s="28"/>
      <c r="W500" s="28"/>
      <c r="X500" s="28"/>
      <c r="Y500" s="28"/>
      <c r="Z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157"/>
      <c r="U501" s="28"/>
      <c r="V501" s="28"/>
      <c r="W501" s="28"/>
      <c r="X501" s="28"/>
      <c r="Y501" s="28"/>
      <c r="Z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157"/>
      <c r="U502" s="28"/>
      <c r="V502" s="28"/>
      <c r="W502" s="28"/>
      <c r="X502" s="28"/>
      <c r="Y502" s="28"/>
      <c r="Z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157"/>
      <c r="U503" s="28"/>
      <c r="V503" s="28"/>
      <c r="W503" s="28"/>
      <c r="X503" s="28"/>
      <c r="Y503" s="28"/>
      <c r="Z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157"/>
      <c r="U504" s="28"/>
      <c r="V504" s="28"/>
      <c r="W504" s="28"/>
      <c r="X504" s="28"/>
      <c r="Y504" s="28"/>
      <c r="Z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157"/>
      <c r="U505" s="28"/>
      <c r="V505" s="28"/>
      <c r="W505" s="28"/>
      <c r="X505" s="28"/>
      <c r="Y505" s="28"/>
      <c r="Z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157"/>
      <c r="U506" s="28"/>
      <c r="V506" s="28"/>
      <c r="W506" s="28"/>
      <c r="X506" s="28"/>
      <c r="Y506" s="28"/>
      <c r="Z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157"/>
      <c r="U507" s="28"/>
      <c r="V507" s="28"/>
      <c r="W507" s="28"/>
      <c r="X507" s="28"/>
      <c r="Y507" s="28"/>
      <c r="Z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157"/>
      <c r="U508" s="28"/>
      <c r="V508" s="28"/>
      <c r="W508" s="28"/>
      <c r="X508" s="28"/>
      <c r="Y508" s="28"/>
      <c r="Z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157"/>
      <c r="U509" s="28"/>
      <c r="V509" s="28"/>
      <c r="W509" s="28"/>
      <c r="X509" s="28"/>
      <c r="Y509" s="28"/>
      <c r="Z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157"/>
      <c r="U510" s="28"/>
      <c r="V510" s="28"/>
      <c r="W510" s="28"/>
      <c r="X510" s="28"/>
      <c r="Y510" s="28"/>
      <c r="Z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157"/>
      <c r="U511" s="28"/>
      <c r="V511" s="28"/>
      <c r="W511" s="28"/>
      <c r="X511" s="28"/>
      <c r="Y511" s="28"/>
      <c r="Z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157"/>
      <c r="U512" s="28"/>
      <c r="V512" s="28"/>
      <c r="W512" s="28"/>
      <c r="X512" s="28"/>
      <c r="Y512" s="28"/>
      <c r="Z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157"/>
      <c r="U513" s="28"/>
      <c r="V513" s="28"/>
      <c r="W513" s="28"/>
      <c r="X513" s="28"/>
      <c r="Y513" s="28"/>
      <c r="Z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157"/>
      <c r="U514" s="28"/>
      <c r="V514" s="28"/>
      <c r="W514" s="28"/>
      <c r="X514" s="28"/>
      <c r="Y514" s="28"/>
      <c r="Z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157"/>
      <c r="U515" s="28"/>
      <c r="V515" s="28"/>
      <c r="W515" s="28"/>
      <c r="X515" s="28"/>
      <c r="Y515" s="28"/>
      <c r="Z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157"/>
      <c r="U516" s="28"/>
      <c r="V516" s="28"/>
      <c r="W516" s="28"/>
      <c r="X516" s="28"/>
      <c r="Y516" s="28"/>
      <c r="Z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157"/>
      <c r="U517" s="28"/>
      <c r="V517" s="28"/>
      <c r="W517" s="28"/>
      <c r="X517" s="28"/>
      <c r="Y517" s="28"/>
      <c r="Z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157"/>
      <c r="U518" s="28"/>
      <c r="V518" s="28"/>
      <c r="W518" s="28"/>
      <c r="X518" s="28"/>
      <c r="Y518" s="28"/>
      <c r="Z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157"/>
      <c r="U519" s="28"/>
      <c r="V519" s="28"/>
      <c r="W519" s="28"/>
      <c r="X519" s="28"/>
      <c r="Y519" s="28"/>
      <c r="Z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157"/>
      <c r="U520" s="28"/>
      <c r="V520" s="28"/>
      <c r="W520" s="28"/>
      <c r="X520" s="28"/>
      <c r="Y520" s="28"/>
      <c r="Z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157"/>
      <c r="U521" s="28"/>
      <c r="V521" s="28"/>
      <c r="W521" s="28"/>
      <c r="X521" s="28"/>
      <c r="Y521" s="28"/>
      <c r="Z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157"/>
      <c r="U522" s="28"/>
      <c r="V522" s="28"/>
      <c r="W522" s="28"/>
      <c r="X522" s="28"/>
      <c r="Y522" s="28"/>
      <c r="Z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157"/>
      <c r="U523" s="28"/>
      <c r="V523" s="28"/>
      <c r="W523" s="28"/>
      <c r="X523" s="28"/>
      <c r="Y523" s="28"/>
      <c r="Z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157"/>
      <c r="U524" s="28"/>
      <c r="V524" s="28"/>
      <c r="W524" s="28"/>
      <c r="X524" s="28"/>
      <c r="Y524" s="28"/>
      <c r="Z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157"/>
      <c r="U525" s="28"/>
      <c r="V525" s="28"/>
      <c r="W525" s="28"/>
      <c r="X525" s="28"/>
      <c r="Y525" s="28"/>
      <c r="Z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157"/>
      <c r="U526" s="28"/>
      <c r="V526" s="28"/>
      <c r="W526" s="28"/>
      <c r="X526" s="28"/>
      <c r="Y526" s="28"/>
      <c r="Z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157"/>
      <c r="U527" s="28"/>
      <c r="V527" s="28"/>
      <c r="W527" s="28"/>
      <c r="X527" s="28"/>
      <c r="Y527" s="28"/>
      <c r="Z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157"/>
      <c r="U528" s="28"/>
      <c r="V528" s="28"/>
      <c r="W528" s="28"/>
      <c r="X528" s="28"/>
      <c r="Y528" s="28"/>
      <c r="Z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157"/>
      <c r="U529" s="28"/>
      <c r="V529" s="28"/>
      <c r="W529" s="28"/>
      <c r="X529" s="28"/>
      <c r="Y529" s="28"/>
      <c r="Z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157"/>
      <c r="U530" s="28"/>
      <c r="V530" s="28"/>
      <c r="W530" s="28"/>
      <c r="X530" s="28"/>
      <c r="Y530" s="28"/>
      <c r="Z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157"/>
      <c r="U531" s="28"/>
      <c r="V531" s="28"/>
      <c r="W531" s="28"/>
      <c r="X531" s="28"/>
      <c r="Y531" s="28"/>
      <c r="Z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157"/>
      <c r="U532" s="28"/>
      <c r="V532" s="28"/>
      <c r="W532" s="28"/>
      <c r="X532" s="28"/>
      <c r="Y532" s="28"/>
      <c r="Z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157"/>
      <c r="U533" s="28"/>
      <c r="V533" s="28"/>
      <c r="W533" s="28"/>
      <c r="X533" s="28"/>
      <c r="Y533" s="28"/>
      <c r="Z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157"/>
      <c r="U534" s="28"/>
      <c r="V534" s="28"/>
      <c r="W534" s="28"/>
      <c r="X534" s="28"/>
      <c r="Y534" s="28"/>
      <c r="Z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157"/>
      <c r="U535" s="28"/>
      <c r="V535" s="28"/>
      <c r="W535" s="28"/>
      <c r="X535" s="28"/>
      <c r="Y535" s="28"/>
      <c r="Z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157"/>
      <c r="U536" s="28"/>
      <c r="V536" s="28"/>
      <c r="W536" s="28"/>
      <c r="X536" s="28"/>
      <c r="Y536" s="28"/>
      <c r="Z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157"/>
      <c r="U537" s="28"/>
      <c r="V537" s="28"/>
      <c r="W537" s="28"/>
      <c r="X537" s="28"/>
      <c r="Y537" s="28"/>
      <c r="Z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157"/>
      <c r="U538" s="28"/>
      <c r="V538" s="28"/>
      <c r="W538" s="28"/>
      <c r="X538" s="28"/>
      <c r="Y538" s="28"/>
      <c r="Z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157"/>
      <c r="U539" s="28"/>
      <c r="V539" s="28"/>
      <c r="W539" s="28"/>
      <c r="X539" s="28"/>
      <c r="Y539" s="28"/>
      <c r="Z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157"/>
      <c r="U540" s="28"/>
      <c r="V540" s="28"/>
      <c r="W540" s="28"/>
      <c r="X540" s="28"/>
      <c r="Y540" s="28"/>
      <c r="Z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157"/>
      <c r="U541" s="28"/>
      <c r="V541" s="28"/>
      <c r="W541" s="28"/>
      <c r="X541" s="28"/>
      <c r="Y541" s="28"/>
      <c r="Z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157"/>
      <c r="U542" s="28"/>
      <c r="V542" s="28"/>
      <c r="W542" s="28"/>
      <c r="X542" s="28"/>
      <c r="Y542" s="28"/>
      <c r="Z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157"/>
      <c r="U543" s="28"/>
      <c r="V543" s="28"/>
      <c r="W543" s="28"/>
      <c r="X543" s="28"/>
      <c r="Y543" s="28"/>
      <c r="Z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157"/>
      <c r="U544" s="28"/>
      <c r="V544" s="28"/>
      <c r="W544" s="28"/>
      <c r="X544" s="28"/>
      <c r="Y544" s="28"/>
      <c r="Z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157"/>
      <c r="U545" s="28"/>
      <c r="V545" s="28"/>
      <c r="W545" s="28"/>
      <c r="X545" s="28"/>
      <c r="Y545" s="28"/>
      <c r="Z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157"/>
      <c r="U546" s="28"/>
      <c r="V546" s="28"/>
      <c r="W546" s="28"/>
      <c r="X546" s="28"/>
      <c r="Y546" s="28"/>
      <c r="Z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157"/>
      <c r="U547" s="28"/>
      <c r="V547" s="28"/>
      <c r="W547" s="28"/>
      <c r="X547" s="28"/>
      <c r="Y547" s="28"/>
      <c r="Z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157"/>
      <c r="U548" s="28"/>
      <c r="V548" s="28"/>
      <c r="W548" s="28"/>
      <c r="X548" s="28"/>
      <c r="Y548" s="28"/>
      <c r="Z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157"/>
      <c r="U549" s="28"/>
      <c r="V549" s="28"/>
      <c r="W549" s="28"/>
      <c r="X549" s="28"/>
      <c r="Y549" s="28"/>
      <c r="Z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157"/>
      <c r="U550" s="28"/>
      <c r="V550" s="28"/>
      <c r="W550" s="28"/>
      <c r="X550" s="28"/>
      <c r="Y550" s="28"/>
      <c r="Z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157"/>
      <c r="U551" s="28"/>
      <c r="V551" s="28"/>
      <c r="W551" s="28"/>
      <c r="X551" s="28"/>
      <c r="Y551" s="28"/>
      <c r="Z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157"/>
      <c r="U552" s="28"/>
      <c r="V552" s="28"/>
      <c r="W552" s="28"/>
      <c r="X552" s="28"/>
      <c r="Y552" s="28"/>
      <c r="Z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157"/>
      <c r="U553" s="28"/>
      <c r="V553" s="28"/>
      <c r="W553" s="28"/>
      <c r="X553" s="28"/>
      <c r="Y553" s="28"/>
      <c r="Z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157"/>
      <c r="U554" s="28"/>
      <c r="V554" s="28"/>
      <c r="W554" s="28"/>
      <c r="X554" s="28"/>
      <c r="Y554" s="28"/>
      <c r="Z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157"/>
      <c r="U555" s="28"/>
      <c r="V555" s="28"/>
      <c r="W555" s="28"/>
      <c r="X555" s="28"/>
      <c r="Y555" s="28"/>
      <c r="Z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157"/>
      <c r="U556" s="28"/>
      <c r="V556" s="28"/>
      <c r="W556" s="28"/>
      <c r="X556" s="28"/>
      <c r="Y556" s="28"/>
      <c r="Z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157"/>
      <c r="U557" s="28"/>
      <c r="V557" s="28"/>
      <c r="W557" s="28"/>
      <c r="X557" s="28"/>
      <c r="Y557" s="28"/>
      <c r="Z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157"/>
      <c r="U558" s="28"/>
      <c r="V558" s="28"/>
      <c r="W558" s="28"/>
      <c r="X558" s="28"/>
      <c r="Y558" s="28"/>
      <c r="Z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157"/>
      <c r="U559" s="28"/>
      <c r="V559" s="28"/>
      <c r="W559" s="28"/>
      <c r="X559" s="28"/>
      <c r="Y559" s="28"/>
      <c r="Z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157"/>
      <c r="U560" s="28"/>
      <c r="V560" s="28"/>
      <c r="W560" s="28"/>
      <c r="X560" s="28"/>
      <c r="Y560" s="28"/>
      <c r="Z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157"/>
      <c r="U561" s="28"/>
      <c r="V561" s="28"/>
      <c r="W561" s="28"/>
      <c r="X561" s="28"/>
      <c r="Y561" s="28"/>
      <c r="Z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157"/>
      <c r="U562" s="28"/>
      <c r="V562" s="28"/>
      <c r="W562" s="28"/>
      <c r="X562" s="28"/>
      <c r="Y562" s="28"/>
      <c r="Z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157"/>
      <c r="U563" s="28"/>
      <c r="V563" s="28"/>
      <c r="W563" s="28"/>
      <c r="X563" s="28"/>
      <c r="Y563" s="28"/>
      <c r="Z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157"/>
      <c r="U564" s="28"/>
      <c r="V564" s="28"/>
      <c r="W564" s="28"/>
      <c r="X564" s="28"/>
      <c r="Y564" s="28"/>
      <c r="Z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157"/>
      <c r="U565" s="28"/>
      <c r="V565" s="28"/>
      <c r="W565" s="28"/>
      <c r="X565" s="28"/>
      <c r="Y565" s="28"/>
      <c r="Z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157"/>
      <c r="U566" s="28"/>
      <c r="V566" s="28"/>
      <c r="W566" s="28"/>
      <c r="X566" s="28"/>
      <c r="Y566" s="28"/>
      <c r="Z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157"/>
      <c r="U567" s="28"/>
      <c r="V567" s="28"/>
      <c r="W567" s="28"/>
      <c r="X567" s="28"/>
      <c r="Y567" s="28"/>
      <c r="Z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157"/>
      <c r="U568" s="28"/>
      <c r="V568" s="28"/>
      <c r="W568" s="28"/>
      <c r="X568" s="28"/>
      <c r="Y568" s="28"/>
      <c r="Z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157"/>
      <c r="U569" s="28"/>
      <c r="V569" s="28"/>
      <c r="W569" s="28"/>
      <c r="X569" s="28"/>
      <c r="Y569" s="28"/>
      <c r="Z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157"/>
      <c r="U570" s="28"/>
      <c r="V570" s="28"/>
      <c r="W570" s="28"/>
      <c r="X570" s="28"/>
      <c r="Y570" s="28"/>
      <c r="Z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157"/>
      <c r="U571" s="28"/>
      <c r="V571" s="28"/>
      <c r="W571" s="28"/>
      <c r="X571" s="28"/>
      <c r="Y571" s="28"/>
      <c r="Z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157"/>
      <c r="U572" s="28"/>
      <c r="V572" s="28"/>
      <c r="W572" s="28"/>
      <c r="X572" s="28"/>
      <c r="Y572" s="28"/>
      <c r="Z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157"/>
      <c r="U573" s="28"/>
      <c r="V573" s="28"/>
      <c r="W573" s="28"/>
      <c r="X573" s="28"/>
      <c r="Y573" s="28"/>
      <c r="Z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157"/>
      <c r="U574" s="28"/>
      <c r="V574" s="28"/>
      <c r="W574" s="28"/>
      <c r="X574" s="28"/>
      <c r="Y574" s="28"/>
      <c r="Z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157"/>
      <c r="U575" s="28"/>
      <c r="V575" s="28"/>
      <c r="W575" s="28"/>
      <c r="X575" s="28"/>
      <c r="Y575" s="28"/>
      <c r="Z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157"/>
      <c r="U576" s="28"/>
      <c r="V576" s="28"/>
      <c r="W576" s="28"/>
      <c r="X576" s="28"/>
      <c r="Y576" s="28"/>
      <c r="Z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157"/>
      <c r="U577" s="28"/>
      <c r="V577" s="28"/>
      <c r="W577" s="28"/>
      <c r="X577" s="28"/>
      <c r="Y577" s="28"/>
      <c r="Z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157"/>
      <c r="U578" s="28"/>
      <c r="V578" s="28"/>
      <c r="W578" s="28"/>
      <c r="X578" s="28"/>
      <c r="Y578" s="28"/>
      <c r="Z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157"/>
      <c r="U579" s="28"/>
      <c r="V579" s="28"/>
      <c r="W579" s="28"/>
      <c r="X579" s="28"/>
      <c r="Y579" s="28"/>
      <c r="Z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157"/>
      <c r="U580" s="28"/>
      <c r="V580" s="28"/>
      <c r="W580" s="28"/>
      <c r="X580" s="28"/>
      <c r="Y580" s="28"/>
      <c r="Z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157"/>
      <c r="U581" s="28"/>
      <c r="V581" s="28"/>
      <c r="W581" s="28"/>
      <c r="X581" s="28"/>
      <c r="Y581" s="28"/>
      <c r="Z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157"/>
      <c r="U582" s="28"/>
      <c r="V582" s="28"/>
      <c r="W582" s="28"/>
      <c r="X582" s="28"/>
      <c r="Y582" s="28"/>
      <c r="Z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157"/>
      <c r="U583" s="28"/>
      <c r="V583" s="28"/>
      <c r="W583" s="28"/>
      <c r="X583" s="28"/>
      <c r="Y583" s="28"/>
      <c r="Z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157"/>
      <c r="U584" s="28"/>
      <c r="V584" s="28"/>
      <c r="W584" s="28"/>
      <c r="X584" s="28"/>
      <c r="Y584" s="28"/>
      <c r="Z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157"/>
      <c r="U585" s="28"/>
      <c r="V585" s="28"/>
      <c r="W585" s="28"/>
      <c r="X585" s="28"/>
      <c r="Y585" s="28"/>
      <c r="Z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57"/>
      <c r="U586" s="28"/>
      <c r="V586" s="28"/>
      <c r="W586" s="28"/>
      <c r="X586" s="28"/>
      <c r="Y586" s="28"/>
      <c r="Z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157"/>
      <c r="U587" s="28"/>
      <c r="V587" s="28"/>
      <c r="W587" s="28"/>
      <c r="X587" s="28"/>
      <c r="Y587" s="28"/>
      <c r="Z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157"/>
      <c r="U588" s="28"/>
      <c r="V588" s="28"/>
      <c r="W588" s="28"/>
      <c r="X588" s="28"/>
      <c r="Y588" s="28"/>
      <c r="Z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157"/>
      <c r="U589" s="28"/>
      <c r="V589" s="28"/>
      <c r="W589" s="28"/>
      <c r="X589" s="28"/>
      <c r="Y589" s="28"/>
      <c r="Z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157"/>
      <c r="U590" s="28"/>
      <c r="V590" s="28"/>
      <c r="W590" s="28"/>
      <c r="X590" s="28"/>
      <c r="Y590" s="28"/>
      <c r="Z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157"/>
      <c r="U591" s="28"/>
      <c r="V591" s="28"/>
      <c r="W591" s="28"/>
      <c r="X591" s="28"/>
      <c r="Y591" s="28"/>
      <c r="Z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157"/>
      <c r="U592" s="28"/>
      <c r="V592" s="28"/>
      <c r="W592" s="28"/>
      <c r="X592" s="28"/>
      <c r="Y592" s="28"/>
      <c r="Z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157"/>
      <c r="U593" s="28"/>
      <c r="V593" s="28"/>
      <c r="W593" s="28"/>
      <c r="X593" s="28"/>
      <c r="Y593" s="28"/>
      <c r="Z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157"/>
      <c r="U594" s="28"/>
      <c r="V594" s="28"/>
      <c r="W594" s="28"/>
      <c r="X594" s="28"/>
      <c r="Y594" s="28"/>
      <c r="Z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157"/>
      <c r="U595" s="28"/>
      <c r="V595" s="28"/>
      <c r="W595" s="28"/>
      <c r="X595" s="28"/>
      <c r="Y595" s="28"/>
      <c r="Z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157"/>
      <c r="U596" s="28"/>
      <c r="V596" s="28"/>
      <c r="W596" s="28"/>
      <c r="X596" s="28"/>
      <c r="Y596" s="28"/>
      <c r="Z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157"/>
      <c r="U597" s="28"/>
      <c r="V597" s="28"/>
      <c r="W597" s="28"/>
      <c r="X597" s="28"/>
      <c r="Y597" s="28"/>
      <c r="Z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157"/>
      <c r="U598" s="28"/>
      <c r="V598" s="28"/>
      <c r="W598" s="28"/>
      <c r="X598" s="28"/>
      <c r="Y598" s="28"/>
      <c r="Z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157"/>
      <c r="U599" s="28"/>
      <c r="V599" s="28"/>
      <c r="W599" s="28"/>
      <c r="X599" s="28"/>
      <c r="Y599" s="28"/>
      <c r="Z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157"/>
      <c r="U600" s="28"/>
      <c r="V600" s="28"/>
      <c r="W600" s="28"/>
      <c r="X600" s="28"/>
      <c r="Y600" s="28"/>
      <c r="Z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157"/>
      <c r="U601" s="28"/>
      <c r="V601" s="28"/>
      <c r="W601" s="28"/>
      <c r="X601" s="28"/>
      <c r="Y601" s="28"/>
      <c r="Z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157"/>
      <c r="U602" s="28"/>
      <c r="V602" s="28"/>
      <c r="W602" s="28"/>
      <c r="X602" s="28"/>
      <c r="Y602" s="28"/>
      <c r="Z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157"/>
      <c r="U603" s="28"/>
      <c r="V603" s="28"/>
      <c r="W603" s="28"/>
      <c r="X603" s="28"/>
      <c r="Y603" s="28"/>
      <c r="Z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157"/>
      <c r="U604" s="28"/>
      <c r="V604" s="28"/>
      <c r="W604" s="28"/>
      <c r="X604" s="28"/>
      <c r="Y604" s="28"/>
      <c r="Z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157"/>
      <c r="U605" s="28"/>
      <c r="V605" s="28"/>
      <c r="W605" s="28"/>
      <c r="X605" s="28"/>
      <c r="Y605" s="28"/>
      <c r="Z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157"/>
      <c r="U606" s="28"/>
      <c r="V606" s="28"/>
      <c r="W606" s="28"/>
      <c r="X606" s="28"/>
      <c r="Y606" s="28"/>
      <c r="Z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157"/>
      <c r="U607" s="28"/>
      <c r="V607" s="28"/>
      <c r="W607" s="28"/>
      <c r="X607" s="28"/>
      <c r="Y607" s="28"/>
      <c r="Z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157"/>
      <c r="U608" s="28"/>
      <c r="V608" s="28"/>
      <c r="W608" s="28"/>
      <c r="X608" s="28"/>
      <c r="Y608" s="28"/>
      <c r="Z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157"/>
      <c r="U609" s="28"/>
      <c r="V609" s="28"/>
      <c r="W609" s="28"/>
      <c r="X609" s="28"/>
      <c r="Y609" s="28"/>
      <c r="Z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157"/>
      <c r="U610" s="28"/>
      <c r="V610" s="28"/>
      <c r="W610" s="28"/>
      <c r="X610" s="28"/>
      <c r="Y610" s="28"/>
      <c r="Z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157"/>
      <c r="U611" s="28"/>
      <c r="V611" s="28"/>
      <c r="W611" s="28"/>
      <c r="X611" s="28"/>
      <c r="Y611" s="28"/>
      <c r="Z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157"/>
      <c r="U612" s="28"/>
      <c r="V612" s="28"/>
      <c r="W612" s="28"/>
      <c r="X612" s="28"/>
      <c r="Y612" s="28"/>
      <c r="Z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157"/>
      <c r="U613" s="28"/>
      <c r="V613" s="28"/>
      <c r="W613" s="28"/>
      <c r="X613" s="28"/>
      <c r="Y613" s="28"/>
      <c r="Z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157"/>
      <c r="U614" s="28"/>
      <c r="V614" s="28"/>
      <c r="W614" s="28"/>
      <c r="X614" s="28"/>
      <c r="Y614" s="28"/>
      <c r="Z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157"/>
      <c r="U615" s="28"/>
      <c r="V615" s="28"/>
      <c r="W615" s="28"/>
      <c r="X615" s="28"/>
      <c r="Y615" s="28"/>
      <c r="Z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157"/>
      <c r="U616" s="28"/>
      <c r="V616" s="28"/>
      <c r="W616" s="28"/>
      <c r="X616" s="28"/>
      <c r="Y616" s="28"/>
      <c r="Z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157"/>
      <c r="U617" s="28"/>
      <c r="V617" s="28"/>
      <c r="W617" s="28"/>
      <c r="X617" s="28"/>
      <c r="Y617" s="28"/>
      <c r="Z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157"/>
      <c r="U618" s="28"/>
      <c r="V618" s="28"/>
      <c r="W618" s="28"/>
      <c r="X618" s="28"/>
      <c r="Y618" s="28"/>
      <c r="Z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157"/>
      <c r="U619" s="28"/>
      <c r="V619" s="28"/>
      <c r="W619" s="28"/>
      <c r="X619" s="28"/>
      <c r="Y619" s="28"/>
      <c r="Z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157"/>
      <c r="U620" s="28"/>
      <c r="V620" s="28"/>
      <c r="W620" s="28"/>
      <c r="X620" s="28"/>
      <c r="Y620" s="28"/>
      <c r="Z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157"/>
      <c r="U621" s="28"/>
      <c r="V621" s="28"/>
      <c r="W621" s="28"/>
      <c r="X621" s="28"/>
      <c r="Y621" s="28"/>
      <c r="Z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157"/>
      <c r="U622" s="28"/>
      <c r="V622" s="28"/>
      <c r="W622" s="28"/>
      <c r="X622" s="28"/>
      <c r="Y622" s="28"/>
      <c r="Z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157"/>
      <c r="U623" s="28"/>
      <c r="V623" s="28"/>
      <c r="W623" s="28"/>
      <c r="X623" s="28"/>
      <c r="Y623" s="28"/>
      <c r="Z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157"/>
      <c r="U624" s="28"/>
      <c r="V624" s="28"/>
      <c r="W624" s="28"/>
      <c r="X624" s="28"/>
      <c r="Y624" s="28"/>
      <c r="Z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157"/>
      <c r="U625" s="28"/>
      <c r="V625" s="28"/>
      <c r="W625" s="28"/>
      <c r="X625" s="28"/>
      <c r="Y625" s="28"/>
      <c r="Z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157"/>
      <c r="U626" s="28"/>
      <c r="V626" s="28"/>
      <c r="W626" s="28"/>
      <c r="X626" s="28"/>
      <c r="Y626" s="28"/>
      <c r="Z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157"/>
      <c r="U627" s="28"/>
      <c r="V627" s="28"/>
      <c r="W627" s="28"/>
      <c r="X627" s="28"/>
      <c r="Y627" s="28"/>
      <c r="Z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157"/>
      <c r="U628" s="28"/>
      <c r="V628" s="28"/>
      <c r="W628" s="28"/>
      <c r="X628" s="28"/>
      <c r="Y628" s="28"/>
      <c r="Z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157"/>
      <c r="U629" s="28"/>
      <c r="V629" s="28"/>
      <c r="W629" s="28"/>
      <c r="X629" s="28"/>
      <c r="Y629" s="28"/>
      <c r="Z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157"/>
      <c r="U630" s="28"/>
      <c r="V630" s="28"/>
      <c r="W630" s="28"/>
      <c r="X630" s="28"/>
      <c r="Y630" s="28"/>
      <c r="Z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157"/>
      <c r="U631" s="28"/>
      <c r="V631" s="28"/>
      <c r="W631" s="28"/>
      <c r="X631" s="28"/>
      <c r="Y631" s="28"/>
      <c r="Z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157"/>
      <c r="U632" s="28"/>
      <c r="V632" s="28"/>
      <c r="W632" s="28"/>
      <c r="X632" s="28"/>
      <c r="Y632" s="28"/>
      <c r="Z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157"/>
      <c r="U633" s="28"/>
      <c r="V633" s="28"/>
      <c r="W633" s="28"/>
      <c r="X633" s="28"/>
      <c r="Y633" s="28"/>
      <c r="Z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157"/>
      <c r="U634" s="28"/>
      <c r="V634" s="28"/>
      <c r="W634" s="28"/>
      <c r="X634" s="28"/>
      <c r="Y634" s="28"/>
      <c r="Z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157"/>
      <c r="U635" s="28"/>
      <c r="V635" s="28"/>
      <c r="W635" s="28"/>
      <c r="X635" s="28"/>
      <c r="Y635" s="28"/>
      <c r="Z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157"/>
      <c r="U636" s="28"/>
      <c r="V636" s="28"/>
      <c r="W636" s="28"/>
      <c r="X636" s="28"/>
      <c r="Y636" s="28"/>
      <c r="Z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157"/>
      <c r="U637" s="28"/>
      <c r="V637" s="28"/>
      <c r="W637" s="28"/>
      <c r="X637" s="28"/>
      <c r="Y637" s="28"/>
      <c r="Z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157"/>
      <c r="U638" s="28"/>
      <c r="V638" s="28"/>
      <c r="W638" s="28"/>
      <c r="X638" s="28"/>
      <c r="Y638" s="28"/>
      <c r="Z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157"/>
      <c r="U639" s="28"/>
      <c r="V639" s="28"/>
      <c r="W639" s="28"/>
      <c r="X639" s="28"/>
      <c r="Y639" s="28"/>
      <c r="Z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157"/>
      <c r="U640" s="28"/>
      <c r="V640" s="28"/>
      <c r="W640" s="28"/>
      <c r="X640" s="28"/>
      <c r="Y640" s="28"/>
      <c r="Z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157"/>
      <c r="U641" s="28"/>
      <c r="V641" s="28"/>
      <c r="W641" s="28"/>
      <c r="X641" s="28"/>
      <c r="Y641" s="28"/>
      <c r="Z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157"/>
      <c r="U642" s="28"/>
      <c r="V642" s="28"/>
      <c r="W642" s="28"/>
      <c r="X642" s="28"/>
      <c r="Y642" s="28"/>
      <c r="Z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157"/>
      <c r="U643" s="28"/>
      <c r="V643" s="28"/>
      <c r="W643" s="28"/>
      <c r="X643" s="28"/>
      <c r="Y643" s="28"/>
      <c r="Z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157"/>
      <c r="U644" s="28"/>
      <c r="V644" s="28"/>
      <c r="W644" s="28"/>
      <c r="X644" s="28"/>
      <c r="Y644" s="28"/>
      <c r="Z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157"/>
      <c r="U645" s="28"/>
      <c r="V645" s="28"/>
      <c r="W645" s="28"/>
      <c r="X645" s="28"/>
      <c r="Y645" s="28"/>
      <c r="Z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157"/>
      <c r="U646" s="28"/>
      <c r="V646" s="28"/>
      <c r="W646" s="28"/>
      <c r="X646" s="28"/>
      <c r="Y646" s="28"/>
      <c r="Z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157"/>
      <c r="U647" s="28"/>
      <c r="V647" s="28"/>
      <c r="W647" s="28"/>
      <c r="X647" s="28"/>
      <c r="Y647" s="28"/>
      <c r="Z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157"/>
      <c r="U648" s="28"/>
      <c r="V648" s="28"/>
      <c r="W648" s="28"/>
      <c r="X648" s="28"/>
      <c r="Y648" s="28"/>
      <c r="Z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157"/>
      <c r="U649" s="28"/>
      <c r="V649" s="28"/>
      <c r="W649" s="28"/>
      <c r="X649" s="28"/>
      <c r="Y649" s="28"/>
      <c r="Z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157"/>
      <c r="U650" s="28"/>
      <c r="V650" s="28"/>
      <c r="W650" s="28"/>
      <c r="X650" s="28"/>
      <c r="Y650" s="28"/>
      <c r="Z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157"/>
      <c r="U651" s="28"/>
      <c r="V651" s="28"/>
      <c r="W651" s="28"/>
      <c r="X651" s="28"/>
      <c r="Y651" s="28"/>
      <c r="Z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157"/>
      <c r="U652" s="28"/>
      <c r="V652" s="28"/>
      <c r="W652" s="28"/>
      <c r="X652" s="28"/>
      <c r="Y652" s="28"/>
      <c r="Z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157"/>
      <c r="U653" s="28"/>
      <c r="V653" s="28"/>
      <c r="W653" s="28"/>
      <c r="X653" s="28"/>
      <c r="Y653" s="28"/>
      <c r="Z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157"/>
      <c r="U654" s="28"/>
      <c r="V654" s="28"/>
      <c r="W654" s="28"/>
      <c r="X654" s="28"/>
      <c r="Y654" s="28"/>
      <c r="Z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157"/>
      <c r="U655" s="28"/>
      <c r="V655" s="28"/>
      <c r="W655" s="28"/>
      <c r="X655" s="28"/>
      <c r="Y655" s="28"/>
      <c r="Z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157"/>
      <c r="U656" s="28"/>
      <c r="V656" s="28"/>
      <c r="W656" s="28"/>
      <c r="X656" s="28"/>
      <c r="Y656" s="28"/>
      <c r="Z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157"/>
      <c r="U657" s="28"/>
      <c r="V657" s="28"/>
      <c r="W657" s="28"/>
      <c r="X657" s="28"/>
      <c r="Y657" s="28"/>
      <c r="Z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157"/>
      <c r="U658" s="28"/>
      <c r="V658" s="28"/>
      <c r="W658" s="28"/>
      <c r="X658" s="28"/>
      <c r="Y658" s="28"/>
      <c r="Z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157"/>
      <c r="U659" s="28"/>
      <c r="V659" s="28"/>
      <c r="W659" s="28"/>
      <c r="X659" s="28"/>
      <c r="Y659" s="28"/>
      <c r="Z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157"/>
      <c r="U660" s="28"/>
      <c r="V660" s="28"/>
      <c r="W660" s="28"/>
      <c r="X660" s="28"/>
      <c r="Y660" s="28"/>
      <c r="Z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157"/>
      <c r="U661" s="28"/>
      <c r="V661" s="28"/>
      <c r="W661" s="28"/>
      <c r="X661" s="28"/>
      <c r="Y661" s="28"/>
      <c r="Z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157"/>
      <c r="U662" s="28"/>
      <c r="V662" s="28"/>
      <c r="W662" s="28"/>
      <c r="X662" s="28"/>
      <c r="Y662" s="28"/>
      <c r="Z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157"/>
      <c r="U663" s="28"/>
      <c r="V663" s="28"/>
      <c r="W663" s="28"/>
      <c r="X663" s="28"/>
      <c r="Y663" s="28"/>
      <c r="Z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157"/>
      <c r="U664" s="28"/>
      <c r="V664" s="28"/>
      <c r="W664" s="28"/>
      <c r="X664" s="28"/>
      <c r="Y664" s="28"/>
      <c r="Z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157"/>
      <c r="U665" s="28"/>
      <c r="V665" s="28"/>
      <c r="W665" s="28"/>
      <c r="X665" s="28"/>
      <c r="Y665" s="28"/>
      <c r="Z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157"/>
      <c r="U666" s="28"/>
      <c r="V666" s="28"/>
      <c r="W666" s="28"/>
      <c r="X666" s="28"/>
      <c r="Y666" s="28"/>
      <c r="Z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157"/>
      <c r="U667" s="28"/>
      <c r="V667" s="28"/>
      <c r="W667" s="28"/>
      <c r="X667" s="28"/>
      <c r="Y667" s="28"/>
      <c r="Z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157"/>
      <c r="U668" s="28"/>
      <c r="V668" s="28"/>
      <c r="W668" s="28"/>
      <c r="X668" s="28"/>
      <c r="Y668" s="28"/>
      <c r="Z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157"/>
      <c r="U669" s="28"/>
      <c r="V669" s="28"/>
      <c r="W669" s="28"/>
      <c r="X669" s="28"/>
      <c r="Y669" s="28"/>
      <c r="Z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157"/>
      <c r="U670" s="28"/>
      <c r="V670" s="28"/>
      <c r="W670" s="28"/>
      <c r="X670" s="28"/>
      <c r="Y670" s="28"/>
      <c r="Z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157"/>
      <c r="U671" s="28"/>
      <c r="V671" s="28"/>
      <c r="W671" s="28"/>
      <c r="X671" s="28"/>
      <c r="Y671" s="28"/>
      <c r="Z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157"/>
      <c r="U672" s="28"/>
      <c r="V672" s="28"/>
      <c r="W672" s="28"/>
      <c r="X672" s="28"/>
      <c r="Y672" s="28"/>
      <c r="Z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157"/>
      <c r="U673" s="28"/>
      <c r="V673" s="28"/>
      <c r="W673" s="28"/>
      <c r="X673" s="28"/>
      <c r="Y673" s="28"/>
      <c r="Z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157"/>
      <c r="U674" s="28"/>
      <c r="V674" s="28"/>
      <c r="W674" s="28"/>
      <c r="X674" s="28"/>
      <c r="Y674" s="28"/>
      <c r="Z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157"/>
      <c r="U675" s="28"/>
      <c r="V675" s="28"/>
      <c r="W675" s="28"/>
      <c r="X675" s="28"/>
      <c r="Y675" s="28"/>
      <c r="Z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157"/>
      <c r="U676" s="28"/>
      <c r="V676" s="28"/>
      <c r="W676" s="28"/>
      <c r="X676" s="28"/>
      <c r="Y676" s="28"/>
      <c r="Z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157"/>
      <c r="U677" s="28"/>
      <c r="V677" s="28"/>
      <c r="W677" s="28"/>
      <c r="X677" s="28"/>
      <c r="Y677" s="28"/>
      <c r="Z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157"/>
      <c r="U678" s="28"/>
      <c r="V678" s="28"/>
      <c r="W678" s="28"/>
      <c r="X678" s="28"/>
      <c r="Y678" s="28"/>
      <c r="Z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157"/>
      <c r="U679" s="28"/>
      <c r="V679" s="28"/>
      <c r="W679" s="28"/>
      <c r="X679" s="28"/>
      <c r="Y679" s="28"/>
      <c r="Z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157"/>
      <c r="U680" s="28"/>
      <c r="V680" s="28"/>
      <c r="W680" s="28"/>
      <c r="X680" s="28"/>
      <c r="Y680" s="28"/>
      <c r="Z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157"/>
      <c r="U681" s="28"/>
      <c r="V681" s="28"/>
      <c r="W681" s="28"/>
      <c r="X681" s="28"/>
      <c r="Y681" s="28"/>
      <c r="Z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157"/>
      <c r="U682" s="28"/>
      <c r="V682" s="28"/>
      <c r="W682" s="28"/>
      <c r="X682" s="28"/>
      <c r="Y682" s="28"/>
      <c r="Z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157"/>
      <c r="U683" s="28"/>
      <c r="V683" s="28"/>
      <c r="W683" s="28"/>
      <c r="X683" s="28"/>
      <c r="Y683" s="28"/>
      <c r="Z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157"/>
      <c r="U684" s="28"/>
      <c r="V684" s="28"/>
      <c r="W684" s="28"/>
      <c r="X684" s="28"/>
      <c r="Y684" s="28"/>
      <c r="Z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157"/>
      <c r="U685" s="28"/>
      <c r="V685" s="28"/>
      <c r="W685" s="28"/>
      <c r="X685" s="28"/>
      <c r="Y685" s="28"/>
      <c r="Z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157"/>
      <c r="U686" s="28"/>
      <c r="V686" s="28"/>
      <c r="W686" s="28"/>
      <c r="X686" s="28"/>
      <c r="Y686" s="28"/>
      <c r="Z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157"/>
      <c r="U687" s="28"/>
      <c r="V687" s="28"/>
      <c r="W687" s="28"/>
      <c r="X687" s="28"/>
      <c r="Y687" s="28"/>
      <c r="Z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157"/>
      <c r="U688" s="28"/>
      <c r="V688" s="28"/>
      <c r="W688" s="28"/>
      <c r="X688" s="28"/>
      <c r="Y688" s="28"/>
      <c r="Z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157"/>
      <c r="U689" s="28"/>
      <c r="V689" s="28"/>
      <c r="W689" s="28"/>
      <c r="X689" s="28"/>
      <c r="Y689" s="28"/>
      <c r="Z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157"/>
      <c r="U690" s="28"/>
      <c r="V690" s="28"/>
      <c r="W690" s="28"/>
      <c r="X690" s="28"/>
      <c r="Y690" s="28"/>
      <c r="Z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157"/>
      <c r="U691" s="28"/>
      <c r="V691" s="28"/>
      <c r="W691" s="28"/>
      <c r="X691" s="28"/>
      <c r="Y691" s="28"/>
      <c r="Z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157"/>
      <c r="U692" s="28"/>
      <c r="V692" s="28"/>
      <c r="W692" s="28"/>
      <c r="X692" s="28"/>
      <c r="Y692" s="28"/>
      <c r="Z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157"/>
      <c r="U693" s="28"/>
      <c r="V693" s="28"/>
      <c r="W693" s="28"/>
      <c r="X693" s="28"/>
      <c r="Y693" s="28"/>
      <c r="Z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157"/>
      <c r="U694" s="28"/>
      <c r="V694" s="28"/>
      <c r="W694" s="28"/>
      <c r="X694" s="28"/>
      <c r="Y694" s="28"/>
      <c r="Z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157"/>
      <c r="U695" s="28"/>
      <c r="V695" s="28"/>
      <c r="W695" s="28"/>
      <c r="X695" s="28"/>
      <c r="Y695" s="28"/>
      <c r="Z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157"/>
      <c r="U696" s="28"/>
      <c r="V696" s="28"/>
      <c r="W696" s="28"/>
      <c r="X696" s="28"/>
      <c r="Y696" s="28"/>
      <c r="Z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157"/>
      <c r="U697" s="28"/>
      <c r="V697" s="28"/>
      <c r="W697" s="28"/>
      <c r="X697" s="28"/>
      <c r="Y697" s="28"/>
      <c r="Z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157"/>
      <c r="U698" s="28"/>
      <c r="V698" s="28"/>
      <c r="W698" s="28"/>
      <c r="X698" s="28"/>
      <c r="Y698" s="28"/>
      <c r="Z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157"/>
      <c r="U699" s="28"/>
      <c r="V699" s="28"/>
      <c r="W699" s="28"/>
      <c r="X699" s="28"/>
      <c r="Y699" s="28"/>
      <c r="Z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157"/>
      <c r="U700" s="28"/>
      <c r="V700" s="28"/>
      <c r="W700" s="28"/>
      <c r="X700" s="28"/>
      <c r="Y700" s="28"/>
      <c r="Z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157"/>
      <c r="U701" s="28"/>
      <c r="V701" s="28"/>
      <c r="W701" s="28"/>
      <c r="X701" s="28"/>
      <c r="Y701" s="28"/>
      <c r="Z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157"/>
      <c r="U702" s="28"/>
      <c r="V702" s="28"/>
      <c r="W702" s="28"/>
      <c r="X702" s="28"/>
      <c r="Y702" s="28"/>
      <c r="Z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157"/>
      <c r="U703" s="28"/>
      <c r="V703" s="28"/>
      <c r="W703" s="28"/>
      <c r="X703" s="28"/>
      <c r="Y703" s="28"/>
      <c r="Z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157"/>
      <c r="U704" s="28"/>
      <c r="V704" s="28"/>
      <c r="W704" s="28"/>
      <c r="X704" s="28"/>
      <c r="Y704" s="28"/>
      <c r="Z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157"/>
      <c r="U705" s="28"/>
      <c r="V705" s="28"/>
      <c r="W705" s="28"/>
      <c r="X705" s="28"/>
      <c r="Y705" s="28"/>
      <c r="Z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157"/>
      <c r="U706" s="28"/>
      <c r="V706" s="28"/>
      <c r="W706" s="28"/>
      <c r="X706" s="28"/>
      <c r="Y706" s="28"/>
      <c r="Z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157"/>
      <c r="U707" s="28"/>
      <c r="V707" s="28"/>
      <c r="W707" s="28"/>
      <c r="X707" s="28"/>
      <c r="Y707" s="28"/>
      <c r="Z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157"/>
      <c r="U708" s="28"/>
      <c r="V708" s="28"/>
      <c r="W708" s="28"/>
      <c r="X708" s="28"/>
      <c r="Y708" s="28"/>
      <c r="Z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157"/>
      <c r="U709" s="28"/>
      <c r="V709" s="28"/>
      <c r="W709" s="28"/>
      <c r="X709" s="28"/>
      <c r="Y709" s="28"/>
      <c r="Z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157"/>
      <c r="U710" s="28"/>
      <c r="V710" s="28"/>
      <c r="W710" s="28"/>
      <c r="X710" s="28"/>
      <c r="Y710" s="28"/>
      <c r="Z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157"/>
      <c r="U711" s="28"/>
      <c r="V711" s="28"/>
      <c r="W711" s="28"/>
      <c r="X711" s="28"/>
      <c r="Y711" s="28"/>
      <c r="Z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157"/>
      <c r="U712" s="28"/>
      <c r="V712" s="28"/>
      <c r="W712" s="28"/>
      <c r="X712" s="28"/>
      <c r="Y712" s="28"/>
      <c r="Z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157"/>
      <c r="U713" s="28"/>
      <c r="V713" s="28"/>
      <c r="W713" s="28"/>
      <c r="X713" s="28"/>
      <c r="Y713" s="28"/>
      <c r="Z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157"/>
      <c r="U714" s="28"/>
      <c r="V714" s="28"/>
      <c r="W714" s="28"/>
      <c r="X714" s="28"/>
      <c r="Y714" s="28"/>
      <c r="Z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157"/>
      <c r="U715" s="28"/>
      <c r="V715" s="28"/>
      <c r="W715" s="28"/>
      <c r="X715" s="28"/>
      <c r="Y715" s="28"/>
      <c r="Z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157"/>
      <c r="U716" s="28"/>
      <c r="V716" s="28"/>
      <c r="W716" s="28"/>
      <c r="X716" s="28"/>
      <c r="Y716" s="28"/>
      <c r="Z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157"/>
      <c r="U717" s="28"/>
      <c r="V717" s="28"/>
      <c r="W717" s="28"/>
      <c r="X717" s="28"/>
      <c r="Y717" s="28"/>
      <c r="Z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157"/>
      <c r="U718" s="28"/>
      <c r="V718" s="28"/>
      <c r="W718" s="28"/>
      <c r="X718" s="28"/>
      <c r="Y718" s="28"/>
      <c r="Z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157"/>
      <c r="U719" s="28"/>
      <c r="V719" s="28"/>
      <c r="W719" s="28"/>
      <c r="X719" s="28"/>
      <c r="Y719" s="28"/>
      <c r="Z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157"/>
      <c r="U720" s="28"/>
      <c r="V720" s="28"/>
      <c r="W720" s="28"/>
      <c r="X720" s="28"/>
      <c r="Y720" s="28"/>
      <c r="Z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157"/>
      <c r="U721" s="28"/>
      <c r="V721" s="28"/>
      <c r="W721" s="28"/>
      <c r="X721" s="28"/>
      <c r="Y721" s="28"/>
      <c r="Z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157"/>
      <c r="U722" s="28"/>
      <c r="V722" s="28"/>
      <c r="W722" s="28"/>
      <c r="X722" s="28"/>
      <c r="Y722" s="28"/>
      <c r="Z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157"/>
      <c r="U723" s="28"/>
      <c r="V723" s="28"/>
      <c r="W723" s="28"/>
      <c r="X723" s="28"/>
      <c r="Y723" s="28"/>
      <c r="Z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157"/>
      <c r="U724" s="28"/>
      <c r="V724" s="28"/>
      <c r="W724" s="28"/>
      <c r="X724" s="28"/>
      <c r="Y724" s="28"/>
      <c r="Z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157"/>
      <c r="U725" s="28"/>
      <c r="V725" s="28"/>
      <c r="W725" s="28"/>
      <c r="X725" s="28"/>
      <c r="Y725" s="28"/>
      <c r="Z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157"/>
      <c r="U726" s="28"/>
      <c r="V726" s="28"/>
      <c r="W726" s="28"/>
      <c r="X726" s="28"/>
      <c r="Y726" s="28"/>
      <c r="Z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157"/>
      <c r="U727" s="28"/>
      <c r="V727" s="28"/>
      <c r="W727" s="28"/>
      <c r="X727" s="28"/>
      <c r="Y727" s="28"/>
      <c r="Z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157"/>
      <c r="U728" s="28"/>
      <c r="V728" s="28"/>
      <c r="W728" s="28"/>
      <c r="X728" s="28"/>
      <c r="Y728" s="28"/>
      <c r="Z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157"/>
      <c r="U729" s="28"/>
      <c r="V729" s="28"/>
      <c r="W729" s="28"/>
      <c r="X729" s="28"/>
      <c r="Y729" s="28"/>
      <c r="Z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157"/>
      <c r="U730" s="28"/>
      <c r="V730" s="28"/>
      <c r="W730" s="28"/>
      <c r="X730" s="28"/>
      <c r="Y730" s="28"/>
      <c r="Z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157"/>
      <c r="U731" s="28"/>
      <c r="V731" s="28"/>
      <c r="W731" s="28"/>
      <c r="X731" s="28"/>
      <c r="Y731" s="28"/>
      <c r="Z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157"/>
      <c r="U732" s="28"/>
      <c r="V732" s="28"/>
      <c r="W732" s="28"/>
      <c r="X732" s="28"/>
      <c r="Y732" s="28"/>
      <c r="Z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157"/>
      <c r="U733" s="28"/>
      <c r="V733" s="28"/>
      <c r="W733" s="28"/>
      <c r="X733" s="28"/>
      <c r="Y733" s="28"/>
      <c r="Z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157"/>
      <c r="U734" s="28"/>
      <c r="V734" s="28"/>
      <c r="W734" s="28"/>
      <c r="X734" s="28"/>
      <c r="Y734" s="28"/>
      <c r="Z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157"/>
      <c r="U735" s="28"/>
      <c r="V735" s="28"/>
      <c r="W735" s="28"/>
      <c r="X735" s="28"/>
      <c r="Y735" s="28"/>
      <c r="Z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157"/>
      <c r="U736" s="28"/>
      <c r="V736" s="28"/>
      <c r="W736" s="28"/>
      <c r="X736" s="28"/>
      <c r="Y736" s="28"/>
      <c r="Z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157"/>
      <c r="U737" s="28"/>
      <c r="V737" s="28"/>
      <c r="W737" s="28"/>
      <c r="X737" s="28"/>
      <c r="Y737" s="28"/>
      <c r="Z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157"/>
      <c r="U738" s="28"/>
      <c r="V738" s="28"/>
      <c r="W738" s="28"/>
      <c r="X738" s="28"/>
      <c r="Y738" s="28"/>
      <c r="Z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157"/>
      <c r="U739" s="28"/>
      <c r="V739" s="28"/>
      <c r="W739" s="28"/>
      <c r="X739" s="28"/>
      <c r="Y739" s="28"/>
      <c r="Z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157"/>
      <c r="U740" s="28"/>
      <c r="V740" s="28"/>
      <c r="W740" s="28"/>
      <c r="X740" s="28"/>
      <c r="Y740" s="28"/>
      <c r="Z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157"/>
      <c r="U741" s="28"/>
      <c r="V741" s="28"/>
      <c r="W741" s="28"/>
      <c r="X741" s="28"/>
      <c r="Y741" s="28"/>
      <c r="Z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157"/>
      <c r="U742" s="28"/>
      <c r="V742" s="28"/>
      <c r="W742" s="28"/>
      <c r="X742" s="28"/>
      <c r="Y742" s="28"/>
      <c r="Z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157"/>
      <c r="U743" s="28"/>
      <c r="V743" s="28"/>
      <c r="W743" s="28"/>
      <c r="X743" s="28"/>
      <c r="Y743" s="28"/>
      <c r="Z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157"/>
      <c r="U744" s="28"/>
      <c r="V744" s="28"/>
      <c r="W744" s="28"/>
      <c r="X744" s="28"/>
      <c r="Y744" s="28"/>
      <c r="Z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157"/>
      <c r="U745" s="28"/>
      <c r="V745" s="28"/>
      <c r="W745" s="28"/>
      <c r="X745" s="28"/>
      <c r="Y745" s="28"/>
      <c r="Z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157"/>
      <c r="U746" s="28"/>
      <c r="V746" s="28"/>
      <c r="W746" s="28"/>
      <c r="X746" s="28"/>
      <c r="Y746" s="28"/>
      <c r="Z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157"/>
      <c r="U747" s="28"/>
      <c r="V747" s="28"/>
      <c r="W747" s="28"/>
      <c r="X747" s="28"/>
      <c r="Y747" s="28"/>
      <c r="Z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57"/>
      <c r="U748" s="28"/>
      <c r="V748" s="28"/>
      <c r="W748" s="28"/>
      <c r="X748" s="28"/>
      <c r="Y748" s="28"/>
      <c r="Z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157"/>
      <c r="U749" s="28"/>
      <c r="V749" s="28"/>
      <c r="W749" s="28"/>
      <c r="X749" s="28"/>
      <c r="Y749" s="28"/>
      <c r="Z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157"/>
      <c r="U750" s="28"/>
      <c r="V750" s="28"/>
      <c r="W750" s="28"/>
      <c r="X750" s="28"/>
      <c r="Y750" s="28"/>
      <c r="Z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157"/>
      <c r="U751" s="28"/>
      <c r="V751" s="28"/>
      <c r="W751" s="28"/>
      <c r="X751" s="28"/>
      <c r="Y751" s="28"/>
      <c r="Z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157"/>
      <c r="U752" s="28"/>
      <c r="V752" s="28"/>
      <c r="W752" s="28"/>
      <c r="X752" s="28"/>
      <c r="Y752" s="28"/>
      <c r="Z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157"/>
      <c r="U753" s="28"/>
      <c r="V753" s="28"/>
      <c r="W753" s="28"/>
      <c r="X753" s="28"/>
      <c r="Y753" s="28"/>
      <c r="Z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157"/>
      <c r="U754" s="28"/>
      <c r="V754" s="28"/>
      <c r="W754" s="28"/>
      <c r="X754" s="28"/>
      <c r="Y754" s="28"/>
      <c r="Z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157"/>
      <c r="U755" s="28"/>
      <c r="V755" s="28"/>
      <c r="W755" s="28"/>
      <c r="X755" s="28"/>
      <c r="Y755" s="28"/>
      <c r="Z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157"/>
      <c r="U756" s="28"/>
      <c r="V756" s="28"/>
      <c r="W756" s="28"/>
      <c r="X756" s="28"/>
      <c r="Y756" s="28"/>
      <c r="Z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157"/>
      <c r="U757" s="28"/>
      <c r="V757" s="28"/>
      <c r="W757" s="28"/>
      <c r="X757" s="28"/>
      <c r="Y757" s="28"/>
      <c r="Z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157"/>
      <c r="U758" s="28"/>
      <c r="V758" s="28"/>
      <c r="W758" s="28"/>
      <c r="X758" s="28"/>
      <c r="Y758" s="28"/>
      <c r="Z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157"/>
      <c r="U759" s="28"/>
      <c r="V759" s="28"/>
      <c r="W759" s="28"/>
      <c r="X759" s="28"/>
      <c r="Y759" s="28"/>
      <c r="Z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157"/>
      <c r="U760" s="28"/>
      <c r="V760" s="28"/>
      <c r="W760" s="28"/>
      <c r="X760" s="28"/>
      <c r="Y760" s="28"/>
      <c r="Z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157"/>
      <c r="U761" s="28"/>
      <c r="V761" s="28"/>
      <c r="W761" s="28"/>
      <c r="X761" s="28"/>
      <c r="Y761" s="28"/>
      <c r="Z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157"/>
      <c r="U762" s="28"/>
      <c r="V762" s="28"/>
      <c r="W762" s="28"/>
      <c r="X762" s="28"/>
      <c r="Y762" s="28"/>
      <c r="Z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157"/>
      <c r="U763" s="28"/>
      <c r="V763" s="28"/>
      <c r="W763" s="28"/>
      <c r="X763" s="28"/>
      <c r="Y763" s="28"/>
      <c r="Z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157"/>
      <c r="U764" s="28"/>
      <c r="V764" s="28"/>
      <c r="W764" s="28"/>
      <c r="X764" s="28"/>
      <c r="Y764" s="28"/>
      <c r="Z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157"/>
      <c r="U765" s="28"/>
      <c r="V765" s="28"/>
      <c r="W765" s="28"/>
      <c r="X765" s="28"/>
      <c r="Y765" s="28"/>
      <c r="Z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157"/>
      <c r="U766" s="28"/>
      <c r="V766" s="28"/>
      <c r="W766" s="28"/>
      <c r="X766" s="28"/>
      <c r="Y766" s="28"/>
      <c r="Z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157"/>
      <c r="U767" s="28"/>
      <c r="V767" s="28"/>
      <c r="W767" s="28"/>
      <c r="X767" s="28"/>
      <c r="Y767" s="28"/>
      <c r="Z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157"/>
      <c r="U768" s="28"/>
      <c r="V768" s="28"/>
      <c r="W768" s="28"/>
      <c r="X768" s="28"/>
      <c r="Y768" s="28"/>
      <c r="Z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157"/>
      <c r="U769" s="28"/>
      <c r="V769" s="28"/>
      <c r="W769" s="28"/>
      <c r="X769" s="28"/>
      <c r="Y769" s="28"/>
      <c r="Z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157"/>
      <c r="U770" s="28"/>
      <c r="V770" s="28"/>
      <c r="W770" s="28"/>
      <c r="X770" s="28"/>
      <c r="Y770" s="28"/>
      <c r="Z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157"/>
      <c r="U771" s="28"/>
      <c r="V771" s="28"/>
      <c r="W771" s="28"/>
      <c r="X771" s="28"/>
      <c r="Y771" s="28"/>
      <c r="Z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157"/>
      <c r="U772" s="28"/>
      <c r="V772" s="28"/>
      <c r="W772" s="28"/>
      <c r="X772" s="28"/>
      <c r="Y772" s="28"/>
      <c r="Z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157"/>
      <c r="U773" s="28"/>
      <c r="V773" s="28"/>
      <c r="W773" s="28"/>
      <c r="X773" s="28"/>
      <c r="Y773" s="28"/>
      <c r="Z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157"/>
      <c r="U774" s="28"/>
      <c r="V774" s="28"/>
      <c r="W774" s="28"/>
      <c r="X774" s="28"/>
      <c r="Y774" s="28"/>
      <c r="Z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157"/>
      <c r="U775" s="28"/>
      <c r="V775" s="28"/>
      <c r="W775" s="28"/>
      <c r="X775" s="28"/>
      <c r="Y775" s="28"/>
      <c r="Z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157"/>
      <c r="U776" s="28"/>
      <c r="V776" s="28"/>
      <c r="W776" s="28"/>
      <c r="X776" s="28"/>
      <c r="Y776" s="28"/>
      <c r="Z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157"/>
      <c r="U777" s="28"/>
      <c r="V777" s="28"/>
      <c r="W777" s="28"/>
      <c r="X777" s="28"/>
      <c r="Y777" s="28"/>
      <c r="Z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157"/>
      <c r="U778" s="28"/>
      <c r="V778" s="28"/>
      <c r="W778" s="28"/>
      <c r="X778" s="28"/>
      <c r="Y778" s="28"/>
      <c r="Z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157"/>
      <c r="U779" s="28"/>
      <c r="V779" s="28"/>
      <c r="W779" s="28"/>
      <c r="X779" s="28"/>
      <c r="Y779" s="28"/>
      <c r="Z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157"/>
      <c r="U780" s="28"/>
      <c r="V780" s="28"/>
      <c r="W780" s="28"/>
      <c r="X780" s="28"/>
      <c r="Y780" s="28"/>
      <c r="Z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157"/>
      <c r="U781" s="28"/>
      <c r="V781" s="28"/>
      <c r="W781" s="28"/>
      <c r="X781" s="28"/>
      <c r="Y781" s="28"/>
      <c r="Z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157"/>
      <c r="U782" s="28"/>
      <c r="V782" s="28"/>
      <c r="W782" s="28"/>
      <c r="X782" s="28"/>
      <c r="Y782" s="28"/>
      <c r="Z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157"/>
      <c r="U783" s="28"/>
      <c r="V783" s="28"/>
      <c r="W783" s="28"/>
      <c r="X783" s="28"/>
      <c r="Y783" s="28"/>
      <c r="Z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157"/>
      <c r="U784" s="28"/>
      <c r="V784" s="28"/>
      <c r="W784" s="28"/>
      <c r="X784" s="28"/>
      <c r="Y784" s="28"/>
      <c r="Z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157"/>
      <c r="U785" s="28"/>
      <c r="V785" s="28"/>
      <c r="W785" s="28"/>
      <c r="X785" s="28"/>
      <c r="Y785" s="28"/>
      <c r="Z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157"/>
      <c r="U786" s="28"/>
      <c r="V786" s="28"/>
      <c r="W786" s="28"/>
      <c r="X786" s="28"/>
      <c r="Y786" s="28"/>
      <c r="Z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157"/>
      <c r="U787" s="28"/>
      <c r="V787" s="28"/>
      <c r="W787" s="28"/>
      <c r="X787" s="28"/>
      <c r="Y787" s="28"/>
      <c r="Z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157"/>
      <c r="U788" s="28"/>
      <c r="V788" s="28"/>
      <c r="W788" s="28"/>
      <c r="X788" s="28"/>
      <c r="Y788" s="28"/>
      <c r="Z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157"/>
      <c r="U789" s="28"/>
      <c r="V789" s="28"/>
      <c r="W789" s="28"/>
      <c r="X789" s="28"/>
      <c r="Y789" s="28"/>
      <c r="Z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157"/>
      <c r="U790" s="28"/>
      <c r="V790" s="28"/>
      <c r="W790" s="28"/>
      <c r="X790" s="28"/>
      <c r="Y790" s="28"/>
      <c r="Z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157"/>
      <c r="U791" s="28"/>
      <c r="V791" s="28"/>
      <c r="W791" s="28"/>
      <c r="X791" s="28"/>
      <c r="Y791" s="28"/>
      <c r="Z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157"/>
      <c r="U792" s="28"/>
      <c r="V792" s="28"/>
      <c r="W792" s="28"/>
      <c r="X792" s="28"/>
      <c r="Y792" s="28"/>
      <c r="Z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157"/>
      <c r="U793" s="28"/>
      <c r="V793" s="28"/>
      <c r="W793" s="28"/>
      <c r="X793" s="28"/>
      <c r="Y793" s="28"/>
      <c r="Z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157"/>
      <c r="U794" s="28"/>
      <c r="V794" s="28"/>
      <c r="W794" s="28"/>
      <c r="X794" s="28"/>
      <c r="Y794" s="28"/>
      <c r="Z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157"/>
      <c r="U795" s="28"/>
      <c r="V795" s="28"/>
      <c r="W795" s="28"/>
      <c r="X795" s="28"/>
      <c r="Y795" s="28"/>
      <c r="Z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157"/>
      <c r="U796" s="28"/>
      <c r="V796" s="28"/>
      <c r="W796" s="28"/>
      <c r="X796" s="28"/>
      <c r="Y796" s="28"/>
      <c r="Z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157"/>
      <c r="U797" s="28"/>
      <c r="V797" s="28"/>
      <c r="W797" s="28"/>
      <c r="X797" s="28"/>
      <c r="Y797" s="28"/>
      <c r="Z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157"/>
      <c r="U798" s="28"/>
      <c r="V798" s="28"/>
      <c r="W798" s="28"/>
      <c r="X798" s="28"/>
      <c r="Y798" s="28"/>
      <c r="Z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157"/>
      <c r="U799" s="28"/>
      <c r="V799" s="28"/>
      <c r="W799" s="28"/>
      <c r="X799" s="28"/>
      <c r="Y799" s="28"/>
      <c r="Z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157"/>
      <c r="U800" s="28"/>
      <c r="V800" s="28"/>
      <c r="W800" s="28"/>
      <c r="X800" s="28"/>
      <c r="Y800" s="28"/>
      <c r="Z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157"/>
      <c r="U801" s="28"/>
      <c r="V801" s="28"/>
      <c r="W801" s="28"/>
      <c r="X801" s="28"/>
      <c r="Y801" s="28"/>
      <c r="Z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157"/>
      <c r="U802" s="28"/>
      <c r="V802" s="28"/>
      <c r="W802" s="28"/>
      <c r="X802" s="28"/>
      <c r="Y802" s="28"/>
      <c r="Z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157"/>
      <c r="U803" s="28"/>
      <c r="V803" s="28"/>
      <c r="W803" s="28"/>
      <c r="X803" s="28"/>
      <c r="Y803" s="28"/>
      <c r="Z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57"/>
      <c r="U804" s="28"/>
      <c r="V804" s="28"/>
      <c r="W804" s="28"/>
      <c r="X804" s="28"/>
      <c r="Y804" s="28"/>
      <c r="Z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157"/>
      <c r="U805" s="28"/>
      <c r="V805" s="28"/>
      <c r="W805" s="28"/>
      <c r="X805" s="28"/>
      <c r="Y805" s="28"/>
      <c r="Z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57"/>
      <c r="U806" s="28"/>
      <c r="V806" s="28"/>
      <c r="W806" s="28"/>
      <c r="X806" s="28"/>
      <c r="Y806" s="28"/>
      <c r="Z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157"/>
      <c r="U807" s="28"/>
      <c r="V807" s="28"/>
      <c r="W807" s="28"/>
      <c r="X807" s="28"/>
      <c r="Y807" s="28"/>
      <c r="Z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157"/>
      <c r="U808" s="28"/>
      <c r="V808" s="28"/>
      <c r="W808" s="28"/>
      <c r="X808" s="28"/>
      <c r="Y808" s="28"/>
      <c r="Z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157"/>
      <c r="U809" s="28"/>
      <c r="V809" s="28"/>
      <c r="W809" s="28"/>
      <c r="X809" s="28"/>
      <c r="Y809" s="28"/>
      <c r="Z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157"/>
      <c r="U810" s="28"/>
      <c r="V810" s="28"/>
      <c r="W810" s="28"/>
      <c r="X810" s="28"/>
      <c r="Y810" s="28"/>
      <c r="Z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157"/>
      <c r="U811" s="28"/>
      <c r="V811" s="28"/>
      <c r="W811" s="28"/>
      <c r="X811" s="28"/>
      <c r="Y811" s="28"/>
      <c r="Z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157"/>
      <c r="U812" s="28"/>
      <c r="V812" s="28"/>
      <c r="W812" s="28"/>
      <c r="X812" s="28"/>
      <c r="Y812" s="28"/>
      <c r="Z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157"/>
      <c r="U813" s="28"/>
      <c r="V813" s="28"/>
      <c r="W813" s="28"/>
      <c r="X813" s="28"/>
      <c r="Y813" s="28"/>
      <c r="Z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157"/>
      <c r="U814" s="28"/>
      <c r="V814" s="28"/>
      <c r="W814" s="28"/>
      <c r="X814" s="28"/>
      <c r="Y814" s="28"/>
      <c r="Z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157"/>
      <c r="U815" s="28"/>
      <c r="V815" s="28"/>
      <c r="W815" s="28"/>
      <c r="X815" s="28"/>
      <c r="Y815" s="28"/>
      <c r="Z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157"/>
      <c r="U816" s="28"/>
      <c r="V816" s="28"/>
      <c r="W816" s="28"/>
      <c r="X816" s="28"/>
      <c r="Y816" s="28"/>
      <c r="Z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157"/>
      <c r="U817" s="28"/>
      <c r="V817" s="28"/>
      <c r="W817" s="28"/>
      <c r="X817" s="28"/>
      <c r="Y817" s="28"/>
      <c r="Z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157"/>
      <c r="U818" s="28"/>
      <c r="V818" s="28"/>
      <c r="W818" s="28"/>
      <c r="X818" s="28"/>
      <c r="Y818" s="28"/>
      <c r="Z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157"/>
      <c r="U819" s="28"/>
      <c r="V819" s="28"/>
      <c r="W819" s="28"/>
      <c r="X819" s="28"/>
      <c r="Y819" s="28"/>
      <c r="Z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157"/>
      <c r="U820" s="28"/>
      <c r="V820" s="28"/>
      <c r="W820" s="28"/>
      <c r="X820" s="28"/>
      <c r="Y820" s="28"/>
      <c r="Z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157"/>
      <c r="U821" s="28"/>
      <c r="V821" s="28"/>
      <c r="W821" s="28"/>
      <c r="X821" s="28"/>
      <c r="Y821" s="28"/>
      <c r="Z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157"/>
      <c r="U822" s="28"/>
      <c r="V822" s="28"/>
      <c r="W822" s="28"/>
      <c r="X822" s="28"/>
      <c r="Y822" s="28"/>
      <c r="Z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157"/>
      <c r="U823" s="28"/>
      <c r="V823" s="28"/>
      <c r="W823" s="28"/>
      <c r="X823" s="28"/>
      <c r="Y823" s="28"/>
      <c r="Z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157"/>
      <c r="U824" s="28"/>
      <c r="V824" s="28"/>
      <c r="W824" s="28"/>
      <c r="X824" s="28"/>
      <c r="Y824" s="28"/>
      <c r="Z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157"/>
      <c r="U825" s="28"/>
      <c r="V825" s="28"/>
      <c r="W825" s="28"/>
      <c r="X825" s="28"/>
      <c r="Y825" s="28"/>
      <c r="Z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157"/>
      <c r="U826" s="28"/>
      <c r="V826" s="28"/>
      <c r="W826" s="28"/>
      <c r="X826" s="28"/>
      <c r="Y826" s="28"/>
      <c r="Z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157"/>
      <c r="U827" s="28"/>
      <c r="V827" s="28"/>
      <c r="W827" s="28"/>
      <c r="X827" s="28"/>
      <c r="Y827" s="28"/>
      <c r="Z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157"/>
      <c r="U828" s="28"/>
      <c r="V828" s="28"/>
      <c r="W828" s="28"/>
      <c r="X828" s="28"/>
      <c r="Y828" s="28"/>
      <c r="Z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157"/>
      <c r="U829" s="28"/>
      <c r="V829" s="28"/>
      <c r="W829" s="28"/>
      <c r="X829" s="28"/>
      <c r="Y829" s="28"/>
      <c r="Z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157"/>
      <c r="U830" s="28"/>
      <c r="V830" s="28"/>
      <c r="W830" s="28"/>
      <c r="X830" s="28"/>
      <c r="Y830" s="28"/>
      <c r="Z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157"/>
      <c r="U831" s="28"/>
      <c r="V831" s="28"/>
      <c r="W831" s="28"/>
      <c r="X831" s="28"/>
      <c r="Y831" s="28"/>
      <c r="Z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157"/>
      <c r="U832" s="28"/>
      <c r="V832" s="28"/>
      <c r="W832" s="28"/>
      <c r="X832" s="28"/>
      <c r="Y832" s="28"/>
      <c r="Z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157"/>
      <c r="U833" s="28"/>
      <c r="V833" s="28"/>
      <c r="W833" s="28"/>
      <c r="X833" s="28"/>
      <c r="Y833" s="28"/>
      <c r="Z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157"/>
      <c r="U834" s="28"/>
      <c r="V834" s="28"/>
      <c r="W834" s="28"/>
      <c r="X834" s="28"/>
      <c r="Y834" s="28"/>
      <c r="Z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157"/>
      <c r="U835" s="28"/>
      <c r="V835" s="28"/>
      <c r="W835" s="28"/>
      <c r="X835" s="28"/>
      <c r="Y835" s="28"/>
      <c r="Z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157"/>
      <c r="U836" s="28"/>
      <c r="V836" s="28"/>
      <c r="W836" s="28"/>
      <c r="X836" s="28"/>
      <c r="Y836" s="28"/>
      <c r="Z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157"/>
      <c r="U837" s="28"/>
      <c r="V837" s="28"/>
      <c r="W837" s="28"/>
      <c r="X837" s="28"/>
      <c r="Y837" s="28"/>
      <c r="Z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157"/>
      <c r="U838" s="28"/>
      <c r="V838" s="28"/>
      <c r="W838" s="28"/>
      <c r="X838" s="28"/>
      <c r="Y838" s="28"/>
      <c r="Z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157"/>
      <c r="U839" s="28"/>
      <c r="V839" s="28"/>
      <c r="W839" s="28"/>
      <c r="X839" s="28"/>
      <c r="Y839" s="28"/>
      <c r="Z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157"/>
      <c r="U840" s="28"/>
      <c r="V840" s="28"/>
      <c r="W840" s="28"/>
      <c r="X840" s="28"/>
      <c r="Y840" s="28"/>
      <c r="Z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157"/>
      <c r="U841" s="28"/>
      <c r="V841" s="28"/>
      <c r="W841" s="28"/>
      <c r="X841" s="28"/>
      <c r="Y841" s="28"/>
      <c r="Z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157"/>
      <c r="U842" s="28"/>
      <c r="V842" s="28"/>
      <c r="W842" s="28"/>
      <c r="X842" s="28"/>
      <c r="Y842" s="28"/>
      <c r="Z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157"/>
      <c r="U843" s="28"/>
      <c r="V843" s="28"/>
      <c r="W843" s="28"/>
      <c r="X843" s="28"/>
      <c r="Y843" s="28"/>
      <c r="Z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157"/>
      <c r="U844" s="28"/>
      <c r="V844" s="28"/>
      <c r="W844" s="28"/>
      <c r="X844" s="28"/>
      <c r="Y844" s="28"/>
      <c r="Z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157"/>
      <c r="U845" s="28"/>
      <c r="V845" s="28"/>
      <c r="W845" s="28"/>
      <c r="X845" s="28"/>
      <c r="Y845" s="28"/>
      <c r="Z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157"/>
      <c r="U846" s="28"/>
      <c r="V846" s="28"/>
      <c r="W846" s="28"/>
      <c r="X846" s="28"/>
      <c r="Y846" s="28"/>
      <c r="Z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157"/>
      <c r="U847" s="28"/>
      <c r="V847" s="28"/>
      <c r="W847" s="28"/>
      <c r="X847" s="28"/>
      <c r="Y847" s="28"/>
      <c r="Z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157"/>
      <c r="U848" s="28"/>
      <c r="V848" s="28"/>
      <c r="W848" s="28"/>
      <c r="X848" s="28"/>
      <c r="Y848" s="28"/>
      <c r="Z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157"/>
      <c r="U849" s="28"/>
      <c r="V849" s="28"/>
      <c r="W849" s="28"/>
      <c r="X849" s="28"/>
      <c r="Y849" s="28"/>
      <c r="Z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157"/>
      <c r="U850" s="28"/>
      <c r="V850" s="28"/>
      <c r="W850" s="28"/>
      <c r="X850" s="28"/>
      <c r="Y850" s="28"/>
      <c r="Z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157"/>
      <c r="U851" s="28"/>
      <c r="V851" s="28"/>
      <c r="W851" s="28"/>
      <c r="X851" s="28"/>
      <c r="Y851" s="28"/>
      <c r="Z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157"/>
      <c r="U852" s="28"/>
      <c r="V852" s="28"/>
      <c r="W852" s="28"/>
      <c r="X852" s="28"/>
      <c r="Y852" s="28"/>
      <c r="Z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157"/>
      <c r="U853" s="28"/>
      <c r="V853" s="28"/>
      <c r="W853" s="28"/>
      <c r="X853" s="28"/>
      <c r="Y853" s="28"/>
      <c r="Z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157"/>
      <c r="U854" s="28"/>
      <c r="V854" s="28"/>
      <c r="W854" s="28"/>
      <c r="X854" s="28"/>
      <c r="Y854" s="28"/>
      <c r="Z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157"/>
      <c r="U855" s="28"/>
      <c r="V855" s="28"/>
      <c r="W855" s="28"/>
      <c r="X855" s="28"/>
      <c r="Y855" s="28"/>
      <c r="Z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157"/>
      <c r="U856" s="28"/>
      <c r="V856" s="28"/>
      <c r="W856" s="28"/>
      <c r="X856" s="28"/>
      <c r="Y856" s="28"/>
      <c r="Z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157"/>
      <c r="U857" s="28"/>
      <c r="V857" s="28"/>
      <c r="W857" s="28"/>
      <c r="X857" s="28"/>
      <c r="Y857" s="28"/>
      <c r="Z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157"/>
      <c r="U858" s="28"/>
      <c r="V858" s="28"/>
      <c r="W858" s="28"/>
      <c r="X858" s="28"/>
      <c r="Y858" s="28"/>
      <c r="Z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157"/>
      <c r="U859" s="28"/>
      <c r="V859" s="28"/>
      <c r="W859" s="28"/>
      <c r="X859" s="28"/>
      <c r="Y859" s="28"/>
      <c r="Z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157"/>
      <c r="U860" s="28"/>
      <c r="V860" s="28"/>
      <c r="W860" s="28"/>
      <c r="X860" s="28"/>
      <c r="Y860" s="28"/>
      <c r="Z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157"/>
      <c r="U861" s="28"/>
      <c r="V861" s="28"/>
      <c r="W861" s="28"/>
      <c r="X861" s="28"/>
      <c r="Y861" s="28"/>
      <c r="Z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157"/>
      <c r="U862" s="28"/>
      <c r="V862" s="28"/>
      <c r="W862" s="28"/>
      <c r="X862" s="28"/>
      <c r="Y862" s="28"/>
      <c r="Z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157"/>
      <c r="U863" s="28"/>
      <c r="V863" s="28"/>
      <c r="W863" s="28"/>
      <c r="X863" s="28"/>
      <c r="Y863" s="28"/>
      <c r="Z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157"/>
      <c r="U864" s="28"/>
      <c r="V864" s="28"/>
      <c r="W864" s="28"/>
      <c r="X864" s="28"/>
      <c r="Y864" s="28"/>
      <c r="Z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157"/>
      <c r="U865" s="28"/>
      <c r="V865" s="28"/>
      <c r="W865" s="28"/>
      <c r="X865" s="28"/>
      <c r="Y865" s="28"/>
      <c r="Z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157"/>
      <c r="U866" s="28"/>
      <c r="V866" s="28"/>
      <c r="W866" s="28"/>
      <c r="X866" s="28"/>
      <c r="Y866" s="28"/>
      <c r="Z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157"/>
      <c r="U867" s="28"/>
      <c r="V867" s="28"/>
      <c r="W867" s="28"/>
      <c r="X867" s="28"/>
      <c r="Y867" s="28"/>
      <c r="Z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157"/>
      <c r="U868" s="28"/>
      <c r="V868" s="28"/>
      <c r="W868" s="28"/>
      <c r="X868" s="28"/>
      <c r="Y868" s="28"/>
      <c r="Z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157"/>
      <c r="U869" s="28"/>
      <c r="V869" s="28"/>
      <c r="W869" s="28"/>
      <c r="X869" s="28"/>
      <c r="Y869" s="28"/>
      <c r="Z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157"/>
      <c r="U870" s="28"/>
      <c r="V870" s="28"/>
      <c r="W870" s="28"/>
      <c r="X870" s="28"/>
      <c r="Y870" s="28"/>
      <c r="Z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157"/>
      <c r="U871" s="28"/>
      <c r="V871" s="28"/>
      <c r="W871" s="28"/>
      <c r="X871" s="28"/>
      <c r="Y871" s="28"/>
      <c r="Z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157"/>
      <c r="U872" s="28"/>
      <c r="V872" s="28"/>
      <c r="W872" s="28"/>
      <c r="X872" s="28"/>
      <c r="Y872" s="28"/>
      <c r="Z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157"/>
      <c r="U873" s="28"/>
      <c r="V873" s="28"/>
      <c r="W873" s="28"/>
      <c r="X873" s="28"/>
      <c r="Y873" s="28"/>
      <c r="Z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157"/>
      <c r="U874" s="28"/>
      <c r="V874" s="28"/>
      <c r="W874" s="28"/>
      <c r="X874" s="28"/>
      <c r="Y874" s="28"/>
      <c r="Z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157"/>
      <c r="U875" s="28"/>
      <c r="V875" s="28"/>
      <c r="W875" s="28"/>
      <c r="X875" s="28"/>
      <c r="Y875" s="28"/>
      <c r="Z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157"/>
      <c r="U876" s="28"/>
      <c r="V876" s="28"/>
      <c r="W876" s="28"/>
      <c r="X876" s="28"/>
      <c r="Y876" s="28"/>
      <c r="Z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157"/>
      <c r="U877" s="28"/>
      <c r="V877" s="28"/>
      <c r="W877" s="28"/>
      <c r="X877" s="28"/>
      <c r="Y877" s="28"/>
      <c r="Z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157"/>
      <c r="U878" s="28"/>
      <c r="V878" s="28"/>
      <c r="W878" s="28"/>
      <c r="X878" s="28"/>
      <c r="Y878" s="28"/>
      <c r="Z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157"/>
      <c r="U879" s="28"/>
      <c r="V879" s="28"/>
      <c r="W879" s="28"/>
      <c r="X879" s="28"/>
      <c r="Y879" s="28"/>
      <c r="Z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157"/>
      <c r="U880" s="28"/>
      <c r="V880" s="28"/>
      <c r="W880" s="28"/>
      <c r="X880" s="28"/>
      <c r="Y880" s="28"/>
      <c r="Z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157"/>
      <c r="U881" s="28"/>
      <c r="V881" s="28"/>
      <c r="W881" s="28"/>
      <c r="X881" s="28"/>
      <c r="Y881" s="28"/>
      <c r="Z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157"/>
      <c r="U882" s="28"/>
      <c r="V882" s="28"/>
      <c r="W882" s="28"/>
      <c r="X882" s="28"/>
      <c r="Y882" s="28"/>
      <c r="Z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157"/>
      <c r="U883" s="28"/>
      <c r="V883" s="28"/>
      <c r="W883" s="28"/>
      <c r="X883" s="28"/>
      <c r="Y883" s="28"/>
      <c r="Z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157"/>
      <c r="U884" s="28"/>
      <c r="V884" s="28"/>
      <c r="W884" s="28"/>
      <c r="X884" s="28"/>
      <c r="Y884" s="28"/>
      <c r="Z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157"/>
      <c r="U885" s="28"/>
      <c r="V885" s="28"/>
      <c r="W885" s="28"/>
      <c r="X885" s="28"/>
      <c r="Y885" s="28"/>
      <c r="Z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157"/>
      <c r="U886" s="28"/>
      <c r="V886" s="28"/>
      <c r="W886" s="28"/>
      <c r="X886" s="28"/>
      <c r="Y886" s="28"/>
      <c r="Z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157"/>
      <c r="U887" s="28"/>
      <c r="V887" s="28"/>
      <c r="W887" s="28"/>
      <c r="X887" s="28"/>
      <c r="Y887" s="28"/>
      <c r="Z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157"/>
      <c r="U888" s="28"/>
      <c r="V888" s="28"/>
      <c r="W888" s="28"/>
      <c r="X888" s="28"/>
      <c r="Y888" s="28"/>
      <c r="Z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157"/>
      <c r="U889" s="28"/>
      <c r="V889" s="28"/>
      <c r="W889" s="28"/>
      <c r="X889" s="28"/>
      <c r="Y889" s="28"/>
      <c r="Z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157"/>
      <c r="U890" s="28"/>
      <c r="V890" s="28"/>
      <c r="W890" s="28"/>
      <c r="X890" s="28"/>
      <c r="Y890" s="28"/>
      <c r="Z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157"/>
      <c r="U891" s="28"/>
      <c r="V891" s="28"/>
      <c r="W891" s="28"/>
      <c r="X891" s="28"/>
      <c r="Y891" s="28"/>
      <c r="Z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157"/>
      <c r="U892" s="28"/>
      <c r="V892" s="28"/>
      <c r="W892" s="28"/>
      <c r="X892" s="28"/>
      <c r="Y892" s="28"/>
      <c r="Z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157"/>
      <c r="U893" s="28"/>
      <c r="V893" s="28"/>
      <c r="W893" s="28"/>
      <c r="X893" s="28"/>
      <c r="Y893" s="28"/>
      <c r="Z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157"/>
      <c r="U894" s="28"/>
      <c r="V894" s="28"/>
      <c r="W894" s="28"/>
      <c r="X894" s="28"/>
      <c r="Y894" s="28"/>
      <c r="Z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157"/>
      <c r="U895" s="28"/>
      <c r="V895" s="28"/>
      <c r="W895" s="28"/>
      <c r="X895" s="28"/>
      <c r="Y895" s="28"/>
      <c r="Z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157"/>
      <c r="U896" s="28"/>
      <c r="V896" s="28"/>
      <c r="W896" s="28"/>
      <c r="X896" s="28"/>
      <c r="Y896" s="28"/>
      <c r="Z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157"/>
      <c r="U897" s="28"/>
      <c r="V897" s="28"/>
      <c r="W897" s="28"/>
      <c r="X897" s="28"/>
      <c r="Y897" s="28"/>
      <c r="Z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157"/>
      <c r="U898" s="28"/>
      <c r="V898" s="28"/>
      <c r="W898" s="28"/>
      <c r="X898" s="28"/>
      <c r="Y898" s="28"/>
      <c r="Z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157"/>
      <c r="U899" s="28"/>
      <c r="V899" s="28"/>
      <c r="W899" s="28"/>
      <c r="X899" s="28"/>
      <c r="Y899" s="28"/>
      <c r="Z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157"/>
      <c r="U900" s="28"/>
      <c r="V900" s="28"/>
      <c r="W900" s="28"/>
      <c r="X900" s="28"/>
      <c r="Y900" s="28"/>
      <c r="Z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157"/>
      <c r="U901" s="28"/>
      <c r="V901" s="28"/>
      <c r="W901" s="28"/>
      <c r="X901" s="28"/>
      <c r="Y901" s="28"/>
      <c r="Z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157"/>
      <c r="U902" s="28"/>
      <c r="V902" s="28"/>
      <c r="W902" s="28"/>
      <c r="X902" s="28"/>
      <c r="Y902" s="28"/>
      <c r="Z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157"/>
      <c r="U903" s="28"/>
      <c r="V903" s="28"/>
      <c r="W903" s="28"/>
      <c r="X903" s="28"/>
      <c r="Y903" s="28"/>
      <c r="Z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157"/>
      <c r="U904" s="28"/>
      <c r="V904" s="28"/>
      <c r="W904" s="28"/>
      <c r="X904" s="28"/>
      <c r="Y904" s="28"/>
      <c r="Z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157"/>
      <c r="U905" s="28"/>
      <c r="V905" s="28"/>
      <c r="W905" s="28"/>
      <c r="X905" s="28"/>
      <c r="Y905" s="28"/>
      <c r="Z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157"/>
      <c r="U906" s="28"/>
      <c r="V906" s="28"/>
      <c r="W906" s="28"/>
      <c r="X906" s="28"/>
      <c r="Y906" s="28"/>
      <c r="Z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157"/>
      <c r="U907" s="28"/>
      <c r="V907" s="28"/>
      <c r="W907" s="28"/>
      <c r="X907" s="28"/>
      <c r="Y907" s="28"/>
      <c r="Z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157"/>
      <c r="U908" s="28"/>
      <c r="V908" s="28"/>
      <c r="W908" s="28"/>
      <c r="X908" s="28"/>
      <c r="Y908" s="28"/>
      <c r="Z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157"/>
      <c r="U909" s="28"/>
      <c r="V909" s="28"/>
      <c r="W909" s="28"/>
      <c r="X909" s="28"/>
      <c r="Y909" s="28"/>
      <c r="Z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157"/>
      <c r="U910" s="28"/>
      <c r="V910" s="28"/>
      <c r="W910" s="28"/>
      <c r="X910" s="28"/>
      <c r="Y910" s="28"/>
      <c r="Z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157"/>
      <c r="U911" s="28"/>
      <c r="V911" s="28"/>
      <c r="W911" s="28"/>
      <c r="X911" s="28"/>
      <c r="Y911" s="28"/>
      <c r="Z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157"/>
      <c r="U912" s="28"/>
      <c r="V912" s="28"/>
      <c r="W912" s="28"/>
      <c r="X912" s="28"/>
      <c r="Y912" s="28"/>
      <c r="Z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157"/>
      <c r="U913" s="28"/>
      <c r="V913" s="28"/>
      <c r="W913" s="28"/>
      <c r="X913" s="28"/>
      <c r="Y913" s="28"/>
      <c r="Z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157"/>
      <c r="U914" s="28"/>
      <c r="V914" s="28"/>
      <c r="W914" s="28"/>
      <c r="X914" s="28"/>
      <c r="Y914" s="28"/>
      <c r="Z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157"/>
      <c r="U915" s="28"/>
      <c r="V915" s="28"/>
      <c r="W915" s="28"/>
      <c r="X915" s="28"/>
      <c r="Y915" s="28"/>
      <c r="Z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157"/>
      <c r="U916" s="28"/>
      <c r="V916" s="28"/>
      <c r="W916" s="28"/>
      <c r="X916" s="28"/>
      <c r="Y916" s="28"/>
      <c r="Z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157"/>
      <c r="U917" s="28"/>
      <c r="V917" s="28"/>
      <c r="W917" s="28"/>
      <c r="X917" s="28"/>
      <c r="Y917" s="28"/>
      <c r="Z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157"/>
      <c r="U918" s="28"/>
      <c r="V918" s="28"/>
      <c r="W918" s="28"/>
      <c r="X918" s="28"/>
      <c r="Y918" s="28"/>
      <c r="Z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157"/>
      <c r="U919" s="28"/>
      <c r="V919" s="28"/>
      <c r="W919" s="28"/>
      <c r="X919" s="28"/>
      <c r="Y919" s="28"/>
      <c r="Z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157"/>
      <c r="U920" s="28"/>
      <c r="V920" s="28"/>
      <c r="W920" s="28"/>
      <c r="X920" s="28"/>
      <c r="Y920" s="28"/>
      <c r="Z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157"/>
      <c r="U921" s="28"/>
      <c r="V921" s="28"/>
      <c r="W921" s="28"/>
      <c r="X921" s="28"/>
      <c r="Y921" s="28"/>
      <c r="Z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157"/>
      <c r="U922" s="28"/>
      <c r="V922" s="28"/>
      <c r="W922" s="28"/>
      <c r="X922" s="28"/>
      <c r="Y922" s="28"/>
      <c r="Z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157"/>
      <c r="U923" s="28"/>
      <c r="V923" s="28"/>
      <c r="W923" s="28"/>
      <c r="X923" s="28"/>
      <c r="Y923" s="28"/>
      <c r="Z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157"/>
      <c r="U924" s="28"/>
      <c r="V924" s="28"/>
      <c r="W924" s="28"/>
      <c r="X924" s="28"/>
      <c r="Y924" s="28"/>
      <c r="Z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157"/>
      <c r="U925" s="28"/>
      <c r="V925" s="28"/>
      <c r="W925" s="28"/>
      <c r="X925" s="28"/>
      <c r="Y925" s="28"/>
      <c r="Z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157"/>
      <c r="U926" s="28"/>
      <c r="V926" s="28"/>
      <c r="W926" s="28"/>
      <c r="X926" s="28"/>
      <c r="Y926" s="28"/>
      <c r="Z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157"/>
      <c r="U927" s="28"/>
      <c r="V927" s="28"/>
      <c r="W927" s="28"/>
      <c r="X927" s="28"/>
      <c r="Y927" s="28"/>
      <c r="Z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157"/>
      <c r="U928" s="28"/>
      <c r="V928" s="28"/>
      <c r="W928" s="28"/>
      <c r="X928" s="28"/>
      <c r="Y928" s="28"/>
      <c r="Z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157"/>
      <c r="U929" s="28"/>
      <c r="V929" s="28"/>
      <c r="W929" s="28"/>
      <c r="X929" s="28"/>
      <c r="Y929" s="28"/>
      <c r="Z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157"/>
      <c r="U930" s="28"/>
      <c r="V930" s="28"/>
      <c r="W930" s="28"/>
      <c r="X930" s="28"/>
      <c r="Y930" s="28"/>
      <c r="Z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157"/>
      <c r="U931" s="28"/>
      <c r="V931" s="28"/>
      <c r="W931" s="28"/>
      <c r="X931" s="28"/>
      <c r="Y931" s="28"/>
      <c r="Z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157"/>
      <c r="U932" s="28"/>
      <c r="V932" s="28"/>
      <c r="W932" s="28"/>
      <c r="X932" s="28"/>
      <c r="Y932" s="28"/>
      <c r="Z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157"/>
      <c r="U933" s="28"/>
      <c r="V933" s="28"/>
      <c r="W933" s="28"/>
      <c r="X933" s="28"/>
      <c r="Y933" s="28"/>
      <c r="Z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157"/>
      <c r="U934" s="28"/>
      <c r="V934" s="28"/>
      <c r="W934" s="28"/>
      <c r="X934" s="28"/>
      <c r="Y934" s="28"/>
      <c r="Z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157"/>
      <c r="U935" s="28"/>
      <c r="V935" s="28"/>
      <c r="W935" s="28"/>
      <c r="X935" s="28"/>
      <c r="Y935" s="28"/>
      <c r="Z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157"/>
      <c r="U936" s="28"/>
      <c r="V936" s="28"/>
      <c r="W936" s="28"/>
      <c r="X936" s="28"/>
      <c r="Y936" s="28"/>
      <c r="Z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157"/>
      <c r="U937" s="28"/>
      <c r="V937" s="28"/>
      <c r="W937" s="28"/>
      <c r="X937" s="28"/>
      <c r="Y937" s="28"/>
      <c r="Z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157"/>
      <c r="U938" s="28"/>
      <c r="V938" s="28"/>
      <c r="W938" s="28"/>
      <c r="X938" s="28"/>
      <c r="Y938" s="28"/>
      <c r="Z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157"/>
      <c r="U939" s="28"/>
      <c r="V939" s="28"/>
      <c r="W939" s="28"/>
      <c r="X939" s="28"/>
      <c r="Y939" s="28"/>
      <c r="Z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157"/>
      <c r="U940" s="28"/>
      <c r="V940" s="28"/>
      <c r="W940" s="28"/>
      <c r="X940" s="28"/>
      <c r="Y940" s="28"/>
      <c r="Z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157"/>
      <c r="U941" s="28"/>
      <c r="V941" s="28"/>
      <c r="W941" s="28"/>
      <c r="X941" s="28"/>
      <c r="Y941" s="28"/>
      <c r="Z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157"/>
      <c r="U942" s="28"/>
      <c r="V942" s="28"/>
      <c r="W942" s="28"/>
      <c r="X942" s="28"/>
      <c r="Y942" s="28"/>
      <c r="Z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157"/>
      <c r="U943" s="28"/>
      <c r="V943" s="28"/>
      <c r="W943" s="28"/>
      <c r="X943" s="28"/>
      <c r="Y943" s="28"/>
      <c r="Z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157"/>
      <c r="U944" s="28"/>
      <c r="V944" s="28"/>
      <c r="W944" s="28"/>
      <c r="X944" s="28"/>
      <c r="Y944" s="28"/>
      <c r="Z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157"/>
      <c r="U945" s="28"/>
      <c r="V945" s="28"/>
      <c r="W945" s="28"/>
      <c r="X945" s="28"/>
      <c r="Y945" s="28"/>
      <c r="Z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157"/>
      <c r="U946" s="28"/>
      <c r="V946" s="28"/>
      <c r="W946" s="28"/>
      <c r="X946" s="28"/>
      <c r="Y946" s="28"/>
      <c r="Z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157"/>
      <c r="U947" s="28"/>
      <c r="V947" s="28"/>
      <c r="W947" s="28"/>
      <c r="X947" s="28"/>
      <c r="Y947" s="28"/>
      <c r="Z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157"/>
      <c r="U948" s="28"/>
      <c r="V948" s="28"/>
      <c r="W948" s="28"/>
      <c r="X948" s="28"/>
      <c r="Y948" s="28"/>
      <c r="Z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157"/>
      <c r="U949" s="28"/>
      <c r="V949" s="28"/>
      <c r="W949" s="28"/>
      <c r="X949" s="28"/>
      <c r="Y949" s="28"/>
      <c r="Z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157"/>
      <c r="U950" s="28"/>
      <c r="V950" s="28"/>
      <c r="W950" s="28"/>
      <c r="X950" s="28"/>
      <c r="Y950" s="28"/>
      <c r="Z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157"/>
      <c r="U951" s="28"/>
      <c r="V951" s="28"/>
      <c r="W951" s="28"/>
      <c r="X951" s="28"/>
      <c r="Y951" s="28"/>
      <c r="Z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157"/>
      <c r="U952" s="28"/>
      <c r="V952" s="28"/>
      <c r="W952" s="28"/>
      <c r="X952" s="28"/>
      <c r="Y952" s="28"/>
      <c r="Z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157"/>
      <c r="U953" s="28"/>
      <c r="V953" s="28"/>
      <c r="W953" s="28"/>
      <c r="X953" s="28"/>
      <c r="Y953" s="28"/>
      <c r="Z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157"/>
      <c r="U954" s="28"/>
      <c r="V954" s="28"/>
      <c r="W954" s="28"/>
      <c r="X954" s="28"/>
      <c r="Y954" s="28"/>
      <c r="Z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157"/>
      <c r="U955" s="28"/>
      <c r="V955" s="28"/>
      <c r="W955" s="28"/>
      <c r="X955" s="28"/>
      <c r="Y955" s="28"/>
      <c r="Z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157"/>
      <c r="U956" s="28"/>
      <c r="V956" s="28"/>
      <c r="W956" s="28"/>
      <c r="X956" s="28"/>
      <c r="Y956" s="28"/>
      <c r="Z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157"/>
      <c r="U957" s="28"/>
      <c r="V957" s="28"/>
      <c r="W957" s="28"/>
      <c r="X957" s="28"/>
      <c r="Y957" s="28"/>
      <c r="Z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157"/>
      <c r="U958" s="28"/>
      <c r="V958" s="28"/>
      <c r="W958" s="28"/>
      <c r="X958" s="28"/>
      <c r="Y958" s="28"/>
      <c r="Z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157"/>
      <c r="U959" s="28"/>
      <c r="V959" s="28"/>
      <c r="W959" s="28"/>
      <c r="X959" s="28"/>
      <c r="Y959" s="28"/>
      <c r="Z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157"/>
      <c r="U960" s="28"/>
      <c r="V960" s="28"/>
      <c r="W960" s="28"/>
      <c r="X960" s="28"/>
      <c r="Y960" s="28"/>
      <c r="Z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157"/>
      <c r="U961" s="28"/>
      <c r="V961" s="28"/>
      <c r="W961" s="28"/>
      <c r="X961" s="28"/>
      <c r="Y961" s="28"/>
      <c r="Z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157"/>
      <c r="U962" s="28"/>
      <c r="V962" s="28"/>
      <c r="W962" s="28"/>
      <c r="X962" s="28"/>
      <c r="Y962" s="28"/>
      <c r="Z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157"/>
      <c r="U963" s="28"/>
      <c r="V963" s="28"/>
      <c r="W963" s="28"/>
      <c r="X963" s="28"/>
      <c r="Y963" s="28"/>
      <c r="Z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157"/>
      <c r="U964" s="28"/>
      <c r="V964" s="28"/>
      <c r="W964" s="28"/>
      <c r="X964" s="28"/>
      <c r="Y964" s="28"/>
      <c r="Z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157"/>
      <c r="U965" s="28"/>
      <c r="V965" s="28"/>
      <c r="W965" s="28"/>
      <c r="X965" s="28"/>
      <c r="Y965" s="28"/>
      <c r="Z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157"/>
      <c r="U966" s="28"/>
      <c r="V966" s="28"/>
      <c r="W966" s="28"/>
      <c r="X966" s="28"/>
      <c r="Y966" s="28"/>
      <c r="Z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157"/>
      <c r="U967" s="28"/>
      <c r="V967" s="28"/>
      <c r="W967" s="28"/>
      <c r="X967" s="28"/>
      <c r="Y967" s="28"/>
      <c r="Z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157"/>
      <c r="U968" s="28"/>
      <c r="V968" s="28"/>
      <c r="W968" s="28"/>
      <c r="X968" s="28"/>
      <c r="Y968" s="28"/>
      <c r="Z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157"/>
      <c r="U969" s="28"/>
      <c r="V969" s="28"/>
      <c r="W969" s="28"/>
      <c r="X969" s="28"/>
      <c r="Y969" s="28"/>
      <c r="Z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157"/>
      <c r="U970" s="28"/>
      <c r="V970" s="28"/>
      <c r="W970" s="28"/>
      <c r="X970" s="28"/>
      <c r="Y970" s="28"/>
      <c r="Z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157"/>
      <c r="U971" s="28"/>
      <c r="V971" s="28"/>
      <c r="W971" s="28"/>
      <c r="X971" s="28"/>
      <c r="Y971" s="28"/>
      <c r="Z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157"/>
      <c r="U972" s="28"/>
      <c r="V972" s="28"/>
      <c r="W972" s="28"/>
      <c r="X972" s="28"/>
      <c r="Y972" s="28"/>
      <c r="Z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157"/>
      <c r="U973" s="28"/>
      <c r="V973" s="28"/>
      <c r="W973" s="28"/>
      <c r="X973" s="28"/>
      <c r="Y973" s="28"/>
      <c r="Z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157"/>
      <c r="U974" s="28"/>
      <c r="V974" s="28"/>
      <c r="W974" s="28"/>
      <c r="X974" s="28"/>
      <c r="Y974" s="28"/>
      <c r="Z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157"/>
      <c r="U975" s="28"/>
      <c r="V975" s="28"/>
      <c r="W975" s="28"/>
      <c r="X975" s="28"/>
      <c r="Y975" s="28"/>
      <c r="Z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157"/>
      <c r="U976" s="28"/>
      <c r="V976" s="28"/>
      <c r="W976" s="28"/>
      <c r="X976" s="28"/>
      <c r="Y976" s="28"/>
      <c r="Z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157"/>
      <c r="U977" s="28"/>
      <c r="V977" s="28"/>
      <c r="W977" s="28"/>
      <c r="X977" s="28"/>
      <c r="Y977" s="28"/>
      <c r="Z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157"/>
      <c r="U978" s="28"/>
      <c r="V978" s="28"/>
      <c r="W978" s="28"/>
      <c r="X978" s="28"/>
      <c r="Y978" s="28"/>
      <c r="Z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157"/>
      <c r="U979" s="28"/>
      <c r="V979" s="28"/>
      <c r="W979" s="28"/>
      <c r="X979" s="28"/>
      <c r="Y979" s="28"/>
      <c r="Z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157"/>
      <c r="U980" s="28"/>
      <c r="V980" s="28"/>
      <c r="W980" s="28"/>
      <c r="X980" s="28"/>
      <c r="Y980" s="28"/>
      <c r="Z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157"/>
      <c r="U981" s="28"/>
      <c r="V981" s="28"/>
      <c r="W981" s="28"/>
      <c r="X981" s="28"/>
      <c r="Y981" s="28"/>
      <c r="Z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157"/>
      <c r="U982" s="28"/>
      <c r="V982" s="28"/>
      <c r="W982" s="28"/>
      <c r="X982" s="28"/>
      <c r="Y982" s="28"/>
      <c r="Z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157"/>
      <c r="U983" s="28"/>
      <c r="V983" s="28"/>
      <c r="W983" s="28"/>
      <c r="X983" s="28"/>
      <c r="Y983" s="28"/>
      <c r="Z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157"/>
      <c r="U984" s="28"/>
      <c r="V984" s="28"/>
      <c r="W984" s="28"/>
      <c r="X984" s="28"/>
      <c r="Y984" s="28"/>
      <c r="Z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157"/>
      <c r="U985" s="28"/>
      <c r="V985" s="28"/>
      <c r="W985" s="28"/>
      <c r="X985" s="28"/>
      <c r="Y985" s="28"/>
      <c r="Z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157"/>
      <c r="U986" s="28"/>
      <c r="V986" s="28"/>
      <c r="W986" s="28"/>
      <c r="X986" s="28"/>
      <c r="Y986" s="28"/>
      <c r="Z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157"/>
      <c r="U987" s="28"/>
      <c r="V987" s="28"/>
      <c r="W987" s="28"/>
      <c r="X987" s="28"/>
      <c r="Y987" s="28"/>
      <c r="Z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157"/>
      <c r="U988" s="28"/>
      <c r="V988" s="28"/>
      <c r="W988" s="28"/>
      <c r="X988" s="28"/>
      <c r="Y988" s="28"/>
      <c r="Z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157"/>
      <c r="U989" s="28"/>
      <c r="V989" s="28"/>
      <c r="W989" s="28"/>
      <c r="X989" s="28"/>
      <c r="Y989" s="28"/>
      <c r="Z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157"/>
      <c r="U990" s="28"/>
      <c r="V990" s="28"/>
      <c r="W990" s="28"/>
      <c r="X990" s="28"/>
      <c r="Y990" s="28"/>
      <c r="Z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157"/>
      <c r="U991" s="28"/>
      <c r="V991" s="28"/>
      <c r="W991" s="28"/>
      <c r="X991" s="28"/>
      <c r="Y991" s="28"/>
      <c r="Z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157"/>
      <c r="U992" s="28"/>
      <c r="V992" s="28"/>
      <c r="W992" s="28"/>
      <c r="X992" s="28"/>
      <c r="Y992" s="28"/>
      <c r="Z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157"/>
      <c r="U993" s="28"/>
      <c r="V993" s="28"/>
      <c r="W993" s="28"/>
      <c r="X993" s="28"/>
      <c r="Y993" s="28"/>
      <c r="Z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157"/>
      <c r="U994" s="28"/>
      <c r="V994" s="28"/>
      <c r="W994" s="28"/>
      <c r="X994" s="28"/>
      <c r="Y994" s="28"/>
      <c r="Z994" s="28"/>
    </row>
    <row r="995" ht="12.75" customHeight="1">
      <c r="A995" s="235"/>
      <c r="B995" s="235"/>
      <c r="C995" s="235"/>
      <c r="D995" s="235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157"/>
      <c r="U995" s="28"/>
      <c r="V995" s="28"/>
      <c r="W995" s="28"/>
      <c r="X995" s="28"/>
      <c r="Y995" s="28"/>
      <c r="Z995" s="28"/>
    </row>
    <row r="996" ht="12.75" customHeight="1">
      <c r="A996" s="235"/>
      <c r="B996" s="235"/>
      <c r="C996" s="235"/>
      <c r="D996" s="235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157"/>
      <c r="U996" s="28"/>
      <c r="V996" s="28"/>
      <c r="W996" s="28"/>
      <c r="X996" s="28"/>
      <c r="Y996" s="28"/>
      <c r="Z996" s="28"/>
    </row>
    <row r="997" ht="12.75" customHeight="1">
      <c r="A997" s="235"/>
      <c r="B997" s="235"/>
      <c r="C997" s="235"/>
      <c r="D997" s="235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157"/>
      <c r="U997" s="28"/>
      <c r="V997" s="28"/>
      <c r="W997" s="28"/>
      <c r="X997" s="28"/>
      <c r="Y997" s="28"/>
      <c r="Z997" s="28"/>
    </row>
    <row r="998" ht="12.75" customHeight="1">
      <c r="A998" s="235"/>
      <c r="B998" s="235"/>
      <c r="C998" s="235"/>
      <c r="D998" s="235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157"/>
      <c r="U998" s="28"/>
      <c r="V998" s="28"/>
      <c r="W998" s="28"/>
      <c r="X998" s="28"/>
      <c r="Y998" s="28"/>
      <c r="Z998" s="28"/>
    </row>
    <row r="999" ht="12.75" customHeight="1">
      <c r="A999" s="235"/>
      <c r="B999" s="235"/>
      <c r="C999" s="235"/>
      <c r="D999" s="235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157"/>
      <c r="U999" s="28"/>
      <c r="V999" s="28"/>
      <c r="W999" s="28"/>
      <c r="X999" s="28"/>
      <c r="Y999" s="28"/>
      <c r="Z999" s="28"/>
    </row>
    <row r="1000" ht="12.75" customHeight="1">
      <c r="A1000" s="235"/>
      <c r="B1000" s="235"/>
      <c r="C1000" s="235"/>
      <c r="D1000" s="235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157"/>
      <c r="U1000" s="28"/>
      <c r="V1000" s="28"/>
      <c r="W1000" s="28"/>
      <c r="X1000" s="28"/>
      <c r="Y1000" s="28"/>
      <c r="Z1000" s="28"/>
    </row>
  </sheetData>
  <mergeCells count="15">
    <mergeCell ref="B4:D4"/>
    <mergeCell ref="B6:D6"/>
    <mergeCell ref="E6:G6"/>
    <mergeCell ref="H6:I6"/>
    <mergeCell ref="J6:L6"/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2003-12-28T01:12:58Z</dcterms:created>
  <dc:creator>Nick Martinez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